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C:\Users\StephanWilczek\Documents\Fördermittel\2026\FöMi-Konvente\Frühjahr\"/>
    </mc:Choice>
  </mc:AlternateContent>
  <xr:revisionPtr revIDLastSave="0" documentId="13_ncr:1_{C3F93410-73C4-450E-8195-8AB417100655}" xr6:coauthVersionLast="36" xr6:coauthVersionMax="47" xr10:uidLastSave="{00000000-0000-0000-0000-000000000000}"/>
  <bookViews>
    <workbookView xWindow="-28920" yWindow="-120" windowWidth="29040" windowHeight="15840" activeTab="3" xr2:uid="{00000000-000D-0000-FFFF-FFFF00000000}"/>
  </bookViews>
  <sheets>
    <sheet name="BM I" sheetId="1" r:id="rId1"/>
    <sheet name="BM II" sheetId="2" r:id="rId2"/>
    <sheet name="EPM" sheetId="3" r:id="rId3"/>
    <sheet name="Ausgaben_Finanz_gesamt" sheetId="6" r:id="rId4"/>
  </sheets>
  <definedNames>
    <definedName name="_xlnm.Print_Area" localSheetId="3">Ausgaben_Finanz_gesamt!$A$1:$P$31</definedName>
    <definedName name="_xlnm.Print_Area" localSheetId="0">'BM I'!$A$1:$U$34</definedName>
    <definedName name="_xlnm.Print_Area" localSheetId="1">'BM II'!$A$1:$U$29</definedName>
    <definedName name="_xlnm.Print_Area" localSheetId="2">EPM!$A$1:$U$31</definedName>
  </definedNames>
  <calcPr calcId="191029"/>
</workbook>
</file>

<file path=xl/calcChain.xml><?xml version="1.0" encoding="utf-8"?>
<calcChain xmlns="http://schemas.openxmlformats.org/spreadsheetml/2006/main">
  <c r="S1" i="1" l="1"/>
  <c r="C4" i="1" s="1"/>
  <c r="R1" i="2"/>
  <c r="C4" i="2" s="1"/>
  <c r="S1" i="3"/>
  <c r="C4" i="3" s="1"/>
  <c r="M14" i="6" l="1"/>
  <c r="P15" i="1"/>
  <c r="O13" i="2"/>
  <c r="P13" i="3"/>
  <c r="M16" i="6"/>
  <c r="M15" i="6"/>
  <c r="M12" i="6"/>
  <c r="M20" i="6"/>
  <c r="E17" i="6"/>
  <c r="I17" i="6"/>
  <c r="M13" i="6"/>
  <c r="S7" i="3"/>
  <c r="S11" i="3"/>
  <c r="S9" i="3" s="1"/>
  <c r="S13" i="3" s="1"/>
  <c r="R9" i="2"/>
  <c r="R11" i="2"/>
  <c r="S7" i="1"/>
  <c r="S9" i="1"/>
  <c r="S13" i="1"/>
  <c r="S11" i="1" s="1"/>
  <c r="I9" i="6" l="1"/>
  <c r="M9" i="6" s="1"/>
  <c r="I23" i="6" s="1"/>
  <c r="R13" i="2"/>
  <c r="M17" i="6"/>
  <c r="S15" i="1"/>
  <c r="R17" i="6" l="1"/>
  <c r="M23" i="6"/>
  <c r="E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schustna</author>
  </authors>
  <commentList>
    <comment ref="L6" authorId="0" shapeId="0" xr:uid="{00000000-0006-0000-0000-000001000000}">
      <text>
        <r>
          <rPr>
            <sz val="8"/>
            <color indexed="81"/>
            <rFont val="Tahoma"/>
            <family val="2"/>
          </rPr>
          <t xml:space="preserve">
Es sind die belegbaren Ausgaben für die Maßnahmen und nicht nur der Anteil Jugendamtsförderung anzugeben!</t>
        </r>
      </text>
    </comment>
    <comment ref="S6" authorId="0" shapeId="0" xr:uid="{00000000-0006-0000-0000-000002000000}">
      <text>
        <r>
          <rPr>
            <sz val="8"/>
            <color indexed="81"/>
            <rFont val="Tahoma"/>
            <family val="2"/>
          </rPr>
          <t>Die Verwendung der Fördermittel muss nicht in Höhe des max. möglichen Zuschusses erfolgen und kann auf Grund der Gesamtzuwendungshöhe auch darunter liegen. Überschreitungen führen jedoch zu Erstattungsansprüchen von Seiten der Bewilligungsbehörde.</t>
        </r>
      </text>
    </comment>
    <comment ref="F10" authorId="0" shapeId="0" xr:uid="{00000000-0006-0000-0000-000003000000}">
      <text>
        <r>
          <rPr>
            <sz val="8"/>
            <color indexed="81"/>
            <rFont val="Tahoma"/>
            <family val="2"/>
          </rPr>
          <t>Es können nur die Dresdner TN geltend gemacht werden. Angaben ohne Betreuer! Diese werden pauschal nach Anzahl der TN gefördert. Voraussetzung ist, dass Ausgaben für Betreuer (Betreuungskosten) mind. in der Höhe angefallen sind.</t>
        </r>
      </text>
    </comment>
    <comment ref="J10" authorId="0" shapeId="0" xr:uid="{00000000-0006-0000-0000-000004000000}">
      <text>
        <r>
          <rPr>
            <sz val="8"/>
            <color indexed="81"/>
            <rFont val="Tahoma"/>
            <family val="2"/>
          </rPr>
          <t>Es können nur die Dresdner TN geltend gemacht werden. Angaben ohne Betreuer! Diese werden pauschal nach Anzahl der TN gefördert. Voraussetzung ist, dass Ausgaben für Betreuer (Betreuungskosten) mind. in der Höhe angefallen sind.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schustna</author>
  </authors>
  <commentList>
    <comment ref="L6" authorId="0" shapeId="0" xr:uid="{00000000-0006-0000-0100-000001000000}">
      <text>
        <r>
          <rPr>
            <sz val="8"/>
            <color indexed="81"/>
            <rFont val="Tahoma"/>
            <family val="2"/>
          </rPr>
          <t xml:space="preserve">
Es sind die belegbaren Ausgaben für die Maßnahmen und nicht nur der Anteil Jugendamtsförderung anzugeben!</t>
        </r>
      </text>
    </comment>
    <comment ref="R6" authorId="0" shapeId="0" xr:uid="{00000000-0006-0000-0100-000002000000}">
      <text>
        <r>
          <rPr>
            <sz val="8"/>
            <color indexed="81"/>
            <rFont val="Tahoma"/>
            <family val="2"/>
          </rPr>
          <t>Die Verwendung der Fördermittel muss nicht in Höhe des max. möglichen Zuschusses erfolgen und kann auf Grund der Gesamtzuwendungshöhe auch darunter liegen. Überschreitungen führen jedoch zu Erstattungsansprüchen von Seiten der Bewilligungsbehörde.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schustna</author>
  </authors>
  <commentList>
    <comment ref="L6" authorId="0" shapeId="0" xr:uid="{00000000-0006-0000-0200-000001000000}">
      <text>
        <r>
          <rPr>
            <sz val="8"/>
            <color indexed="81"/>
            <rFont val="Tahoma"/>
            <family val="2"/>
          </rPr>
          <t xml:space="preserve">
Es sind die belegbaren Ausgaben für die Maßnahmen und nicht nur der Anteil Jugendamtsförderung anzugeben!</t>
        </r>
      </text>
    </comment>
    <comment ref="S6" authorId="0" shapeId="0" xr:uid="{00000000-0006-0000-0200-000002000000}">
      <text>
        <r>
          <rPr>
            <sz val="8"/>
            <color indexed="81"/>
            <rFont val="Tahoma"/>
            <family val="2"/>
          </rPr>
          <t>Die Verwendung der Fördermittel muss nicht in Höhe des max. möglichen Zuschusses erfolgen und kann auf Grund der Gesamtzuwendungshöhe auch darunter liegen. Überschreitungen führen jedoch zu Erstattungsansprüchen von Seiten der Bewilligungsbehörde.</t>
        </r>
      </text>
    </comment>
    <comment ref="F13" authorId="0" shapeId="0" xr:uid="{00000000-0006-0000-0200-000003000000}">
      <text>
        <r>
          <rPr>
            <sz val="8"/>
            <color indexed="81"/>
            <rFont val="Tahoma"/>
            <family val="2"/>
          </rPr>
          <t>Es können nur die Dresdner TN geltend gemacht werden. Angaben ohne Betreuer! Diese werden pauschal nach Anzahl der TN gefördert. Voraussetzung ist, dass Ausgaben für Betreuer (Betreuungskosten) mind. in der Höhe angefallen sind.</t>
        </r>
      </text>
    </comment>
    <comment ref="J13" authorId="0" shapeId="0" xr:uid="{00000000-0006-0000-0200-000004000000}">
      <text>
        <r>
          <rPr>
            <sz val="8"/>
            <color indexed="81"/>
            <rFont val="Tahoma"/>
            <family val="2"/>
          </rPr>
          <t>Es können nur die Dresdner TN geltend gemacht werden. Angaben ohne Betreuer! Diese werden pauschal nach Anzahl der TN gefördert. Voraussetzung ist, dass Ausgaben für Betreuer (Betreuungskosten) mind. in der Höhe angefallen sind.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Maika Hanke</author>
  </authors>
  <commentList>
    <comment ref="E23" authorId="0" shapeId="0" xr:uid="{4D2F4392-40F4-4F20-AD42-6C429E748BF0}">
      <text>
        <r>
          <rPr>
            <b/>
            <sz val="9"/>
            <color indexed="81"/>
            <rFont val="Segoe UI"/>
            <charset val="1"/>
          </rPr>
          <t>StaJuPfaAmt Dresden:</t>
        </r>
        <r>
          <rPr>
            <sz val="9"/>
            <color indexed="81"/>
            <rFont val="Segoe UI"/>
            <charset val="1"/>
          </rPr>
          <t xml:space="preserve">
es müssen hier mind. 5 % Eigenmittel angezeigt werden!</t>
        </r>
      </text>
    </comment>
  </commentList>
</comments>
</file>

<file path=xl/sharedStrings.xml><?xml version="1.0" encoding="utf-8"?>
<sst xmlns="http://schemas.openxmlformats.org/spreadsheetml/2006/main" count="142" uniqueCount="88">
  <si>
    <t>Blatt 1</t>
  </si>
  <si>
    <t>Az:</t>
  </si>
  <si>
    <t>Angebot:</t>
  </si>
  <si>
    <t xml:space="preserve">Jugendbildungsmaßnahmen sind außerschulische Tages-, Mehrtages- und Kurzseminare bzw. Exkursionen mit allgemeinen, politischen, sozialen, gesundheitlichen, kulturellen, naturkundlichen und technischen Bildungsinhalten, ausgerichtet an der Orientierungshilfe des Sächsischen Landesjugendamtes (SLJA-Mitteilungsblatt 2/2002). </t>
  </si>
  <si>
    <r>
      <t xml:space="preserve">Seminare/Exkursionen </t>
    </r>
    <r>
      <rPr>
        <sz val="9"/>
        <rFont val="Arial"/>
        <family val="2"/>
      </rPr>
      <t>(mind. 6 Seminar-/Exkursionsstunden pro Tag)</t>
    </r>
  </si>
  <si>
    <t xml:space="preserve">Ausgaben </t>
  </si>
  <si>
    <t>in EUR</t>
  </si>
  <si>
    <t>max. möglicher Zuschuss</t>
  </si>
  <si>
    <t>Kurzbezeichnung der Maßnahme:</t>
  </si>
  <si>
    <t>Honorarkosten</t>
  </si>
  <si>
    <t>ohne                             Übernachtung:</t>
  </si>
  <si>
    <t>Zähltage</t>
  </si>
  <si>
    <t>Teilnehmer</t>
  </si>
  <si>
    <t>mit                                        Übernachtung:</t>
  </si>
  <si>
    <t>Fahrt-, Reise-,                     Transportkosten</t>
  </si>
  <si>
    <t>Referenten</t>
  </si>
  <si>
    <t>Name, Vorname</t>
  </si>
  <si>
    <t>Stunden</t>
  </si>
  <si>
    <t>Betreuungskosten</t>
  </si>
  <si>
    <t>weitere Ausgaben</t>
  </si>
  <si>
    <t>Summe</t>
  </si>
  <si>
    <t xml:space="preserve">Die Verwendung der Fördermittel muss nicht in Höhe des max. möglichen Zuschusses erfolgen und kann auf Grund der Bewilligungssumme auch darunter liegen. Überschreitungen führen jedoch zu Erstattungsansprüchen von Seiten der Bewilligungsbehörde. Der Zuschuss je Maßnahme bzw. je gleichartiger Maßnahmen darf auch nicht die tatsächlich angefallenen Ausgaben übersteigen. </t>
  </si>
  <si>
    <t>Ausgaben</t>
  </si>
  <si>
    <t>Kurzseminare</t>
  </si>
  <si>
    <t>Kurzbezeichnung der Maßnahme(n)</t>
  </si>
  <si>
    <t>Die Ausgaben gleichartiger Seminare können zusammengefasst abgerechnet werden.</t>
  </si>
  <si>
    <t>Erlebnispädagogische Maßnahmen sind Gruppenaktivitäten mit der Zielsetzung, dass Kinder und Jugendliche sich aktiv mit der Umwelt auseinandersetzen, soziale Kompetenzen erlernen und eigene Fähigkeiten stärken.</t>
  </si>
  <si>
    <t>Fahrt-, Reise-,Transportkosten: Förderung i. H. v. 35% der Ausgaben</t>
  </si>
  <si>
    <t>Betreuungskosten: Förderung der Jugendgruppenbetreuer in Abhängigkeit der Anzahl der Teilnehmer i. H. v. 20 % des Förderbetrages pro Tag und Teilnehmer</t>
  </si>
  <si>
    <t>Tage</t>
  </si>
  <si>
    <t>Förderung ohne Übernachtung = 5 € je Tag und Teilnehmer</t>
  </si>
  <si>
    <t>Förderung mit Übernachtung = 10 € je Tag und Teilnehmer</t>
  </si>
  <si>
    <t xml:space="preserve">Die Dauer der Maßnahme darf höchstens vier Tage betragen. Es sollen mindestens fünf junge Menschen teilnehmen. </t>
  </si>
  <si>
    <t xml:space="preserve">Die Verwendung der Fördermittel muss nicht in Höhe des max. möglichen Zuschusses erfolgen und kann auf Grund der Bewilligungssumme auch darunter liegen. Überschreitungen führen jedoch zu Erstattungsansprüchen von Seiten der Bewilligungsbehörde. Der Zuschuss je Maßnahme darf auch nicht die tatsächlich angefallenen Ausgaben übersteigen. </t>
  </si>
  <si>
    <t>Sachausgaben</t>
  </si>
  <si>
    <t>Anzahl der Stunden</t>
  </si>
  <si>
    <t>Aktenzeichen:</t>
  </si>
  <si>
    <t>Personalausgaben</t>
  </si>
  <si>
    <t>Gesamtausgaben</t>
  </si>
  <si>
    <t>Finanzierung</t>
  </si>
  <si>
    <t>gesamt</t>
  </si>
  <si>
    <t>Jugendamt Dresden</t>
  </si>
  <si>
    <t>Projektförderung</t>
  </si>
  <si>
    <r>
      <t xml:space="preserve">personenbezogene </t>
    </r>
    <r>
      <rPr>
        <sz val="7.5"/>
        <rFont val="Arial"/>
        <family val="2"/>
      </rPr>
      <t>Förderung bei Bedürftigkeit des Einzelnen (BM, EPM)</t>
    </r>
  </si>
  <si>
    <t>weitere öffentliche Mittel*</t>
  </si>
  <si>
    <t>sonstige Finanzierungsquellen</t>
  </si>
  <si>
    <t>Eigenmittel</t>
  </si>
  <si>
    <t>Eigenleistungen</t>
  </si>
  <si>
    <t>je Stunde</t>
  </si>
  <si>
    <t>Eigenanteil an den Gesamtausgaben</t>
  </si>
  <si>
    <t>Eigenmittel in %</t>
  </si>
  <si>
    <r>
      <t xml:space="preserve">Eigenleistungen in </t>
    </r>
    <r>
      <rPr>
        <b/>
        <sz val="11"/>
        <rFont val="Arial"/>
        <family val="2"/>
      </rPr>
      <t>%</t>
    </r>
  </si>
  <si>
    <r>
      <t xml:space="preserve"> = Eigenanteil</t>
    </r>
    <r>
      <rPr>
        <b/>
        <sz val="11"/>
        <rFont val="Arial"/>
        <family val="2"/>
      </rPr>
      <t xml:space="preserve"> in %</t>
    </r>
  </si>
  <si>
    <t>* sofern neben der Zuwendung weitere öffentliche Mittel (z. B. vom Land üb. Landesjugendamt, SMS, SMK; Bund, ARGE, komm. Mittel üb. Presseamt) in die Finanzierung dieses Projektes einfließen, hier darstellen -&gt; für wen/was und in welcher Höhe)</t>
  </si>
  <si>
    <t>Platz für Bemerkungen:</t>
  </si>
  <si>
    <t>Jugendverbandsarbeit der Ev. Jugend Dresden</t>
  </si>
  <si>
    <t>XXXXXXXXXXXXX</t>
  </si>
  <si>
    <t xml:space="preserve">Jugendbildungsmaßnahmen sind außerschulische Tages-, Mehrtages- und Kurzseminare bzw. Exkursionen mit allgemeinen, politischen, sozialen, gesundheitlichen, kulturellen, naturkundlichen und technischen Bildungsinhalten, ausgerichtet an der Orientierungshilfe des Sächsischen Landesjugendamtes (SLJA-Mitteilungsblatt 2/2002). 
</t>
  </si>
  <si>
    <t xml:space="preserve">Bezeichnung eintragen </t>
  </si>
  <si>
    <t>Ausgaben- und Finanzierungsplan</t>
  </si>
  <si>
    <t>Kurzseminare können in Höhe von 50 € je Seminar gefördert werden, wenn die Dauer mindestens drei Einheiten à 45 Minuten beträgt. Fahrt-, Reise- und Transportkosten sind in die Förderung inbegriffen.</t>
  </si>
  <si>
    <t>Zeile 12: Angabe ≤ Wert "max. mögl. Zuschuss" aus Blatt "BM I", "BM II" oder "EPM"</t>
  </si>
  <si>
    <t>Zeile 9: Angabe aus Blatt "BM I", "BM II" oder "EPM"</t>
  </si>
  <si>
    <r>
      <t xml:space="preserve">Die Maßnahme ist zuwendungsfähig, wenn bei Seminaren ein Bildungsanteil von mindestens sechs Einheiten à 45 Minuten, bei Kurzseminaren von mindestens drei Einheiten à 45 Minuten erbracht wird </t>
    </r>
    <r>
      <rPr>
        <b/>
        <i/>
        <sz val="10"/>
        <rFont val="Arial"/>
        <family val="2"/>
      </rPr>
      <t>und</t>
    </r>
    <r>
      <rPr>
        <i/>
        <sz val="10"/>
        <rFont val="Arial"/>
        <family val="2"/>
      </rPr>
      <t xml:space="preserve"> bei Exkursionen der  Bildungsanspruch konzeptionell nachgewiesen werden kann.</t>
    </r>
  </si>
  <si>
    <t>Fahrt-, Reise- und Transportkosten: Förderung in Höhe von 35%</t>
  </si>
  <si>
    <t>Betreuungskosten: Förderung der Jugendgruppenbetreuer in Abhängigkeit von der Anzahl der Teilnehmer in Höhe von 12,5% des nachstehend genannten Förderbetrages pro Tag und Teilnehmer</t>
  </si>
  <si>
    <t xml:space="preserve">Zu jeder Maßnahme ist mit dem Verwendungsnachweis folgendes einzureichen: </t>
  </si>
  <si>
    <t xml:space="preserve">Kalkulationsformular für den eigenen Gebrauch - bitte nicht ans Stadtjugendpfarramt schicken! </t>
  </si>
  <si>
    <t xml:space="preserve">Kalkulationsformular für den eigenen Gebrauch - bitte nicht ans
Stadtjugendpfarramt schicken! </t>
  </si>
  <si>
    <t>- Auszug von der Veröffentlichung der geförderten Maßnahme (keine Kopie)</t>
  </si>
  <si>
    <t>Erlebnispädagogische Maßnahmen (EPM)</t>
  </si>
  <si>
    <t>Erlebnispädagogische Maßnahme (EPM)</t>
  </si>
  <si>
    <r>
      <t xml:space="preserve">Bildungsmaßnahmen </t>
    </r>
    <r>
      <rPr>
        <b/>
        <sz val="16"/>
        <rFont val="Times New Roman"/>
        <family val="1"/>
      </rPr>
      <t>II</t>
    </r>
    <r>
      <rPr>
        <b/>
        <sz val="14"/>
        <rFont val="Arial"/>
        <family val="2"/>
      </rPr>
      <t xml:space="preserve"> (BM-II)</t>
    </r>
  </si>
  <si>
    <t>- ein Formblatt "Qualitätsmanagement - Auswertung",</t>
  </si>
  <si>
    <r>
      <t xml:space="preserve">Bildungsmaßnahmen </t>
    </r>
    <r>
      <rPr>
        <b/>
        <sz val="16"/>
        <rFont val="Times New Roman"/>
        <family val="1"/>
      </rPr>
      <t>I</t>
    </r>
    <r>
      <rPr>
        <b/>
        <sz val="14"/>
        <rFont val="Arial"/>
        <family val="2"/>
      </rPr>
      <t xml:space="preserve"> (BM-I)</t>
    </r>
  </si>
  <si>
    <t>- Programm bzw. Ablaufplan mit Kennzeichnung der Bildungseinheiten (BE) und</t>
  </si>
  <si>
    <t>- Buchungsauszug (KFM-Web),</t>
  </si>
  <si>
    <t>- Buchungsauszug (KFM-Web) und</t>
  </si>
  <si>
    <t>Kalkulation 2026</t>
  </si>
  <si>
    <t xml:space="preserve">Maßnahme ohne Übernachtung: Förderung max. i. H. v. 5,00 EUR je Tag und DRESDNER Teilnehmer </t>
  </si>
  <si>
    <t xml:space="preserve">Maßnahme mit Übernachtung: Förderung max. i. H. v. 10,00 EUR je Tag und DRESDNER Teilnehmer </t>
  </si>
  <si>
    <t>- eine der Maßnahme eindeutig zuzuordnende Teilnehmerliste (Mindestangaben: vollständiger Name, Wohnort mit PLZ, Alter, eigenständige Unterschrift),</t>
  </si>
  <si>
    <t>- ein Formblatt "QM-Auswertung",</t>
  </si>
  <si>
    <t>- Auszug von der Veröffentlichung der geförderten Maßnahme mit Hinweis: "Gefördert durch die Landeshauptstadt Dresden (Jugendamt)".</t>
  </si>
  <si>
    <t>beantragte Förderung:</t>
  </si>
  <si>
    <t>- eine der Maßnahme eindeutig zuzuordnenden Teilnehmerliste (Mindestangaben: vollständiger Name, Wohnort mit PLZ, Alter, eigenständige Unterschrift),</t>
  </si>
  <si>
    <t>Anz. gleicher Seminare</t>
  </si>
  <si>
    <t>- Auszug von der Veröffentlichung der geförderten Maßnahme mit Hinweis "Gefördert durch die Landeshauptstadt Dresden (Jugendamt)"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</si>
</sst>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
    <numFmt numFmtId="165" formatCode="#,##0.00;;#"/>
    <numFmt numFmtId="166" formatCode="#,##0.00\ \ \ ;;#\ \ \ "/>
    <numFmt numFmtId="167" formatCode="#,##0.00;;#\ \ \ \ "/>
    <numFmt numFmtId="168" formatCode="#,##0.00\ \ \ "/>
    <numFmt numFmtId="169" formatCode="#,##0.00\ &quot;€&quot;"/>
    <numFmt numFmtId="170" formatCode="0.0;;#"/>
    <numFmt numFmtId="171" formatCode="#,##0.00\ _€"/>
  </numFmts>
  <fonts count="41" x14ac:knownFonts="1">
    <font>
      <sz val="10"/>
      <name val="Arial"/>
    </font>
    <font>
      <sz val="10"/>
      <name val="Arial"/>
      <family val="2"/>
    </font>
    <font>
      <sz val="8"/>
      <name val="Arial"/>
      <family val="2"/>
    </font>
    <font>
      <b/>
      <sz val="8"/>
      <name val="Arial"/>
      <family val="2"/>
    </font>
    <font>
      <sz val="10"/>
      <name val="Arial"/>
      <family val="2"/>
    </font>
    <font>
      <b/>
      <sz val="7"/>
      <name val="Arial"/>
      <family val="2"/>
    </font>
    <font>
      <b/>
      <sz val="14"/>
      <name val="Arial"/>
      <family val="2"/>
    </font>
    <font>
      <b/>
      <sz val="16"/>
      <name val="Times New Roman"/>
      <family val="1"/>
    </font>
    <font>
      <i/>
      <sz val="9"/>
      <name val="Arial"/>
      <family val="2"/>
    </font>
    <font>
      <i/>
      <sz val="10"/>
      <name val="Arial"/>
      <family val="2"/>
    </font>
    <font>
      <sz val="11"/>
      <name val="Arial"/>
      <family val="2"/>
    </font>
    <font>
      <sz val="12"/>
      <name val="Arial"/>
      <family val="2"/>
    </font>
    <font>
      <sz val="9"/>
      <name val="Arial"/>
      <family val="2"/>
    </font>
    <font>
      <i/>
      <sz val="8"/>
      <name val="Arial"/>
      <family val="2"/>
    </font>
    <font>
      <sz val="14"/>
      <name val="Arial"/>
      <family val="2"/>
    </font>
    <font>
      <sz val="8"/>
      <name val="Arial"/>
      <family val="2"/>
    </font>
    <font>
      <sz val="9"/>
      <name val="Arial"/>
      <family val="2"/>
    </font>
    <font>
      <i/>
      <sz val="12"/>
      <name val="Arial"/>
      <family val="2"/>
    </font>
    <font>
      <sz val="7"/>
      <name val="Arial"/>
      <family val="2"/>
    </font>
    <font>
      <b/>
      <sz val="10"/>
      <name val="Arial"/>
      <family val="2"/>
    </font>
    <font>
      <b/>
      <sz val="12"/>
      <name val="Arial"/>
      <family val="2"/>
    </font>
    <font>
      <b/>
      <i/>
      <sz val="12"/>
      <name val="Arial"/>
      <family val="2"/>
    </font>
    <font>
      <sz val="10"/>
      <name val="Times New Roman"/>
      <family val="1"/>
    </font>
    <font>
      <sz val="12"/>
      <name val="Times New Roman"/>
      <family val="1"/>
    </font>
    <font>
      <sz val="8"/>
      <color indexed="81"/>
      <name val="Tahoma"/>
      <family val="2"/>
    </font>
    <font>
      <b/>
      <sz val="11"/>
      <name val="Arial"/>
      <family val="2"/>
    </font>
    <font>
      <b/>
      <i/>
      <sz val="10"/>
      <name val="Arial"/>
      <family val="2"/>
    </font>
    <font>
      <sz val="7"/>
      <name val="Arial"/>
      <family val="2"/>
    </font>
    <font>
      <sz val="10"/>
      <color indexed="10"/>
      <name val="Arial"/>
      <family val="2"/>
    </font>
    <font>
      <b/>
      <u/>
      <sz val="12"/>
      <name val="Arial"/>
      <family val="2"/>
    </font>
    <font>
      <sz val="14"/>
      <name val="Arial"/>
      <family val="2"/>
    </font>
    <font>
      <sz val="7.5"/>
      <name val="Arial"/>
      <family val="2"/>
    </font>
    <font>
      <b/>
      <sz val="10"/>
      <name val="Times New Roman"/>
      <family val="1"/>
    </font>
    <font>
      <sz val="12"/>
      <name val="Arial"/>
      <family val="2"/>
    </font>
    <font>
      <b/>
      <sz val="9"/>
      <name val="Arial"/>
      <family val="2"/>
    </font>
    <font>
      <sz val="9"/>
      <color indexed="57"/>
      <name val="Arial"/>
      <family val="2"/>
    </font>
    <font>
      <sz val="10"/>
      <color indexed="57"/>
      <name val="Arial"/>
      <family val="2"/>
    </font>
    <font>
      <sz val="10"/>
      <color rgb="FFFF0000"/>
      <name val="Arial"/>
      <family val="2"/>
    </font>
    <font>
      <sz val="13.5"/>
      <color rgb="FFFF0000"/>
      <name val="Arial"/>
      <family val="2"/>
    </font>
    <font>
      <sz val="9"/>
      <color indexed="81"/>
      <name val="Segoe UI"/>
      <charset val="1"/>
    </font>
    <font>
      <b/>
      <sz val="9"/>
      <color indexed="81"/>
      <name val="Segoe UI"/>
      <charset val="1"/>
    </font>
  </fonts>
  <fills count="9">
    <fill>
      <patternFill patternType="none"/>
    </fill>
    <fill>
      <patternFill patternType="gray125"/>
    </fill>
    <fill>
      <patternFill patternType="gray0625">
        <fgColor indexed="11"/>
      </patternFill>
    </fill>
    <fill>
      <patternFill patternType="solid">
        <fgColor theme="0"/>
        <bgColor indexed="64"/>
      </patternFill>
    </fill>
    <fill>
      <patternFill patternType="solid">
        <fgColor theme="0"/>
        <bgColor indexed="11"/>
      </patternFill>
    </fill>
    <fill>
      <patternFill patternType="solid">
        <fgColor indexed="65"/>
        <bgColor indexed="11"/>
      </patternFill>
    </fill>
    <fill>
      <patternFill patternType="solid">
        <fgColor indexed="65"/>
        <bgColor indexed="64"/>
      </patternFill>
    </fill>
    <fill>
      <patternFill patternType="solid">
        <fgColor auto="1"/>
        <bgColor indexed="11"/>
      </patternFill>
    </fill>
    <fill>
      <patternFill patternType="solid">
        <fgColor auto="1"/>
        <bgColor indexed="64"/>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83">
    <xf numFmtId="0" fontId="0" fillId="0" borderId="0" xfId="0"/>
    <xf numFmtId="0" fontId="3" fillId="0" borderId="1" xfId="0" applyFont="1" applyBorder="1" applyAlignment="1" applyProtection="1"/>
    <xf numFmtId="0" fontId="4" fillId="0" borderId="1" xfId="0" applyFont="1" applyBorder="1" applyProtection="1"/>
    <xf numFmtId="0" fontId="5" fillId="0" borderId="1" xfId="0" applyFont="1" applyBorder="1" applyAlignment="1" applyProtection="1"/>
    <xf numFmtId="0" fontId="3" fillId="0" borderId="1" xfId="0" applyFont="1" applyBorder="1" applyAlignment="1" applyProtection="1">
      <alignment horizontal="right"/>
    </xf>
    <xf numFmtId="0" fontId="0" fillId="0" borderId="1" xfId="0" applyBorder="1" applyProtection="1"/>
    <xf numFmtId="0" fontId="4" fillId="0" borderId="0" xfId="0" applyFont="1" applyProtection="1"/>
    <xf numFmtId="0" fontId="0" fillId="0" borderId="0" xfId="0" applyProtection="1"/>
    <xf numFmtId="0" fontId="0" fillId="0" borderId="0" xfId="0" applyBorder="1" applyAlignment="1" applyProtection="1">
      <alignment horizontal="center" wrapText="1"/>
    </xf>
    <xf numFmtId="0" fontId="2" fillId="0" borderId="0" xfId="0" applyFont="1" applyBorder="1" applyAlignment="1" applyProtection="1">
      <alignment horizontal="right" vertical="center"/>
    </xf>
    <xf numFmtId="0" fontId="4" fillId="0" borderId="0" xfId="0" applyFont="1" applyAlignment="1" applyProtection="1"/>
    <xf numFmtId="0" fontId="0" fillId="0" borderId="0" xfId="0" applyAlignment="1" applyProtection="1"/>
    <xf numFmtId="0" fontId="6"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Border="1" applyAlignment="1" applyProtection="1"/>
    <xf numFmtId="0" fontId="4" fillId="0" borderId="0" xfId="0" applyFont="1" applyBorder="1" applyAlignment="1" applyProtection="1"/>
    <xf numFmtId="0" fontId="10" fillId="0" borderId="0" xfId="0" applyFont="1" applyBorder="1" applyAlignment="1" applyProtection="1">
      <alignment vertical="center"/>
    </xf>
    <xf numFmtId="0" fontId="4" fillId="0" borderId="0" xfId="0" applyFont="1" applyFill="1" applyBorder="1" applyAlignment="1" applyProtection="1"/>
    <xf numFmtId="0" fontId="4" fillId="0" borderId="0" xfId="0" applyFont="1" applyFill="1" applyAlignment="1" applyProtection="1"/>
    <xf numFmtId="0" fontId="10" fillId="0" borderId="0" xfId="0" applyFont="1" applyBorder="1" applyAlignment="1" applyProtection="1">
      <alignment horizontal="right" vertical="center"/>
    </xf>
    <xf numFmtId="0" fontId="4" fillId="0" borderId="0" xfId="0" applyFont="1" applyFill="1" applyAlignment="1" applyProtection="1">
      <alignment vertical="top"/>
    </xf>
    <xf numFmtId="0" fontId="0" fillId="0" borderId="0" xfId="0" applyFill="1" applyProtection="1"/>
    <xf numFmtId="0" fontId="10" fillId="0" borderId="2" xfId="0" applyFont="1" applyFill="1" applyBorder="1" applyAlignment="1" applyProtection="1">
      <alignment horizontal="left" vertical="center"/>
    </xf>
    <xf numFmtId="0" fontId="0" fillId="0" borderId="3" xfId="0" applyBorder="1" applyAlignment="1" applyProtection="1">
      <alignment horizontal="left"/>
    </xf>
    <xf numFmtId="0" fontId="0" fillId="0" borderId="0" xfId="0" applyBorder="1" applyAlignment="1" applyProtection="1">
      <alignment wrapText="1"/>
    </xf>
    <xf numFmtId="0" fontId="0" fillId="0" borderId="0" xfId="0" applyFill="1" applyAlignment="1" applyProtection="1">
      <alignment vertical="center"/>
    </xf>
    <xf numFmtId="0" fontId="8" fillId="0" borderId="0" xfId="0" applyFont="1" applyBorder="1" applyAlignment="1" applyProtection="1">
      <alignment vertical="center" wrapText="1"/>
    </xf>
    <xf numFmtId="0" fontId="0" fillId="0" borderId="0" xfId="0" applyFill="1" applyAlignment="1" applyProtection="1">
      <alignment vertical="top"/>
    </xf>
    <xf numFmtId="0" fontId="0" fillId="0" borderId="0" xfId="0" applyFill="1" applyAlignment="1" applyProtection="1"/>
    <xf numFmtId="0" fontId="22" fillId="0" borderId="0" xfId="0" applyFont="1" applyFill="1" applyBorder="1" applyAlignment="1" applyProtection="1"/>
    <xf numFmtId="0" fontId="0" fillId="0" borderId="0" xfId="0" applyFill="1" applyBorder="1" applyAlignment="1" applyProtection="1"/>
    <xf numFmtId="0" fontId="23" fillId="0" borderId="0" xfId="0" applyFont="1" applyFill="1" applyProtection="1"/>
    <xf numFmtId="0" fontId="22" fillId="0" borderId="0" xfId="0" applyFont="1" applyFill="1" applyProtection="1"/>
    <xf numFmtId="0" fontId="4" fillId="0" borderId="5" xfId="0" applyFont="1" applyFill="1" applyBorder="1" applyAlignment="1" applyProtection="1">
      <alignment horizontal="left" vertical="center"/>
    </xf>
    <xf numFmtId="0" fontId="4" fillId="0" borderId="3" xfId="0" applyFont="1" applyBorder="1" applyAlignment="1" applyProtection="1">
      <alignment horizontal="left" vertical="center"/>
    </xf>
    <xf numFmtId="0" fontId="2" fillId="0" borderId="0" xfId="0" applyFont="1" applyAlignment="1" applyProtection="1">
      <alignment vertical="top"/>
    </xf>
    <xf numFmtId="0" fontId="0" fillId="0" borderId="0" xfId="0" applyBorder="1" applyAlignment="1" applyProtection="1">
      <alignment horizontal="center" vertical="center"/>
    </xf>
    <xf numFmtId="0" fontId="4" fillId="0" borderId="0" xfId="0" applyFont="1" applyFill="1" applyBorder="1" applyAlignment="1" applyProtection="1">
      <alignment vertical="center"/>
    </xf>
    <xf numFmtId="0" fontId="1" fillId="0" borderId="0" xfId="0" applyFont="1" applyProtection="1"/>
    <xf numFmtId="0" fontId="4" fillId="0" borderId="1" xfId="0" applyFont="1" applyBorder="1" applyAlignment="1" applyProtection="1"/>
    <xf numFmtId="0" fontId="3" fillId="0" borderId="0" xfId="0" applyFont="1" applyBorder="1" applyAlignment="1" applyProtection="1"/>
    <xf numFmtId="0" fontId="5" fillId="0" borderId="0" xfId="0" applyFont="1" applyBorder="1" applyAlignment="1" applyProtection="1"/>
    <xf numFmtId="0" fontId="3" fillId="0" borderId="0" xfId="0" applyFont="1" applyBorder="1" applyAlignment="1" applyProtection="1">
      <alignment horizontal="right"/>
    </xf>
    <xf numFmtId="0" fontId="6" fillId="0" borderId="0" xfId="0" applyFont="1" applyBorder="1" applyAlignment="1" applyProtection="1">
      <alignment horizontal="center" vertical="center"/>
    </xf>
    <xf numFmtId="0" fontId="28" fillId="0" borderId="0" xfId="0" applyFont="1" applyAlignment="1" applyProtection="1">
      <alignment vertical="center"/>
    </xf>
    <xf numFmtId="0" fontId="0" fillId="0" borderId="0" xfId="0" applyFill="1" applyAlignment="1" applyProtection="1">
      <alignment vertical="center" wrapText="1"/>
    </xf>
    <xf numFmtId="0" fontId="22" fillId="0" borderId="0" xfId="0" applyFont="1" applyBorder="1" applyProtection="1"/>
    <xf numFmtId="0" fontId="32" fillId="0" borderId="0" xfId="0" applyFont="1" applyBorder="1" applyAlignment="1" applyProtection="1">
      <alignment vertical="center"/>
    </xf>
    <xf numFmtId="0" fontId="20" fillId="0" borderId="0" xfId="0" applyFont="1" applyFill="1" applyBorder="1" applyAlignment="1" applyProtection="1">
      <alignment vertical="center" wrapText="1"/>
    </xf>
    <xf numFmtId="171" fontId="33" fillId="0" borderId="0" xfId="0" applyNumberFormat="1" applyFont="1" applyBorder="1" applyAlignment="1">
      <alignment vertical="center" wrapText="1"/>
    </xf>
    <xf numFmtId="0" fontId="32" fillId="0" borderId="0" xfId="0" applyFont="1" applyAlignment="1" applyProtection="1">
      <alignment vertical="center"/>
    </xf>
    <xf numFmtId="0" fontId="22" fillId="0" borderId="0" xfId="0" applyFont="1" applyProtection="1"/>
    <xf numFmtId="0" fontId="0" fillId="0" borderId="0" xfId="0" applyBorder="1" applyAlignment="1" applyProtection="1">
      <alignment textRotation="90" wrapText="1"/>
    </xf>
    <xf numFmtId="0" fontId="0" fillId="0" borderId="0" xfId="0" applyBorder="1" applyAlignment="1" applyProtection="1">
      <alignment wrapText="1"/>
      <protection locked="0"/>
    </xf>
    <xf numFmtId="0" fontId="0" fillId="0" borderId="0" xfId="0" applyBorder="1" applyAlignment="1" applyProtection="1">
      <alignment vertical="center" wrapText="1"/>
      <protection locked="0"/>
    </xf>
    <xf numFmtId="0" fontId="0" fillId="0" borderId="0" xfId="0" applyBorder="1" applyAlignment="1">
      <alignment horizontal="right" vertical="center" wrapText="1"/>
    </xf>
    <xf numFmtId="0" fontId="0" fillId="0" borderId="0" xfId="0" applyFill="1" applyBorder="1" applyAlignment="1" applyProtection="1">
      <alignment textRotation="90" wrapText="1"/>
    </xf>
    <xf numFmtId="0" fontId="0" fillId="0" borderId="0" xfId="0" applyFill="1" applyBorder="1" applyAlignment="1" applyProtection="1">
      <alignment wrapText="1"/>
      <protection locked="0"/>
    </xf>
    <xf numFmtId="0" fontId="2" fillId="0" borderId="0" xfId="0" applyFont="1" applyFill="1" applyBorder="1" applyAlignment="1">
      <alignment horizontal="right" vertical="center" wrapText="1"/>
    </xf>
    <xf numFmtId="4" fontId="11" fillId="0" borderId="0" xfId="0" applyNumberFormat="1" applyFont="1" applyFill="1" applyBorder="1" applyAlignment="1" applyProtection="1">
      <alignment vertical="center" wrapText="1"/>
      <protection locked="0"/>
    </xf>
    <xf numFmtId="0" fontId="4" fillId="0" borderId="0" xfId="0" applyFont="1" applyAlignment="1">
      <alignment wrapText="1"/>
    </xf>
    <xf numFmtId="0" fontId="0" fillId="0" borderId="0" xfId="0" applyAlignment="1">
      <alignment wrapText="1"/>
    </xf>
    <xf numFmtId="0" fontId="37" fillId="0" borderId="0" xfId="0" applyFont="1" applyFill="1" applyProtection="1"/>
    <xf numFmtId="0" fontId="37" fillId="0" borderId="0" xfId="0" applyFont="1" applyAlignment="1">
      <alignment vertical="top" wrapText="1"/>
    </xf>
    <xf numFmtId="0" fontId="0" fillId="0" borderId="0" xfId="0" applyAlignment="1" applyProtection="1">
      <alignment vertical="center"/>
    </xf>
    <xf numFmtId="0" fontId="9" fillId="0" borderId="0" xfId="0" applyFont="1" applyBorder="1" applyAlignment="1" applyProtection="1">
      <alignment vertical="center" wrapText="1"/>
    </xf>
    <xf numFmtId="0" fontId="4" fillId="0" borderId="0" xfId="0" applyFont="1" applyBorder="1" applyAlignment="1" applyProtection="1">
      <alignment wrapText="1"/>
    </xf>
    <xf numFmtId="0" fontId="2" fillId="0" borderId="0" xfId="0" applyFont="1" applyFill="1" applyBorder="1" applyAlignment="1" applyProtection="1">
      <alignment horizontal="left" vertical="top" wrapText="1"/>
    </xf>
    <xf numFmtId="0" fontId="2" fillId="0" borderId="0" xfId="0" quotePrefix="1" applyFont="1" applyFill="1" applyBorder="1" applyAlignment="1" applyProtection="1">
      <alignment horizontal="left" vertical="top" wrapText="1"/>
    </xf>
    <xf numFmtId="0" fontId="38" fillId="0" borderId="0" xfId="0" applyFont="1" applyFill="1" applyAlignment="1" applyProtection="1">
      <alignment vertical="center" wrapText="1"/>
    </xf>
    <xf numFmtId="0" fontId="2" fillId="0" borderId="0" xfId="0" applyFont="1" applyFill="1" applyBorder="1" applyAlignment="1" applyProtection="1">
      <alignment horizontal="left" vertical="top" wrapText="1"/>
    </xf>
    <xf numFmtId="0" fontId="2" fillId="0" borderId="0" xfId="0" quotePrefix="1"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0" fillId="0" borderId="4" xfId="0" applyBorder="1" applyAlignment="1" applyProtection="1">
      <alignment wrapText="1"/>
    </xf>
    <xf numFmtId="165" fontId="17" fillId="0" borderId="5" xfId="0" applyNumberFormat="1" applyFont="1" applyFill="1" applyBorder="1" applyAlignment="1" applyProtection="1">
      <alignment vertical="center" wrapText="1"/>
    </xf>
    <xf numFmtId="165" fontId="9" fillId="0" borderId="3" xfId="0" applyNumberFormat="1" applyFont="1" applyFill="1" applyBorder="1" applyAlignment="1" applyProtection="1">
      <alignment wrapText="1"/>
    </xf>
    <xf numFmtId="165" fontId="9" fillId="0" borderId="6" xfId="0" applyNumberFormat="1" applyFont="1" applyFill="1" applyBorder="1" applyAlignment="1" applyProtection="1">
      <alignment wrapText="1"/>
    </xf>
    <xf numFmtId="165" fontId="9" fillId="0" borderId="9" xfId="0" applyNumberFormat="1" applyFont="1" applyBorder="1" applyAlignment="1" applyProtection="1">
      <alignment wrapText="1"/>
    </xf>
    <xf numFmtId="165" fontId="9" fillId="0" borderId="1" xfId="0" applyNumberFormat="1" applyFont="1" applyBorder="1" applyAlignment="1" applyProtection="1">
      <alignment wrapText="1"/>
    </xf>
    <xf numFmtId="165" fontId="9" fillId="0" borderId="10" xfId="0" applyNumberFormat="1" applyFont="1" applyBorder="1" applyAlignment="1" applyProtection="1">
      <alignment wrapText="1"/>
    </xf>
    <xf numFmtId="0" fontId="38" fillId="0" borderId="0" xfId="0" applyFont="1" applyFill="1" applyAlignment="1" applyProtection="1">
      <alignment horizontal="left"/>
    </xf>
    <xf numFmtId="0" fontId="2" fillId="0" borderId="3" xfId="0" applyFont="1" applyFill="1" applyBorder="1" applyAlignment="1" applyProtection="1">
      <alignment horizontal="left" vertical="top" wrapText="1"/>
    </xf>
    <xf numFmtId="0" fontId="0" fillId="2" borderId="4" xfId="0" applyFill="1"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0" fillId="0" borderId="4" xfId="0" applyBorder="1" applyAlignment="1" applyProtection="1">
      <alignment vertical="center" wrapText="1"/>
      <protection locked="0"/>
    </xf>
    <xf numFmtId="0" fontId="9" fillId="0" borderId="0" xfId="0" applyNumberFormat="1" applyFont="1" applyBorder="1" applyAlignment="1" applyProtection="1">
      <alignment horizontal="left" vertical="top" wrapText="1"/>
    </xf>
    <xf numFmtId="0" fontId="9" fillId="0" borderId="0" xfId="0" applyFont="1" applyAlignment="1">
      <alignment horizontal="left" vertical="top"/>
    </xf>
    <xf numFmtId="0" fontId="9" fillId="0" borderId="0" xfId="0" applyNumberFormat="1" applyFont="1" applyBorder="1" applyAlignment="1" applyProtection="1">
      <alignment wrapText="1"/>
    </xf>
    <xf numFmtId="0" fontId="9" fillId="0" borderId="0" xfId="0" applyFont="1" applyAlignment="1"/>
    <xf numFmtId="0" fontId="0" fillId="0" borderId="1" xfId="0" applyBorder="1" applyAlignment="1" applyProtection="1">
      <alignment wrapText="1"/>
      <protection locked="0"/>
    </xf>
    <xf numFmtId="0" fontId="0" fillId="0" borderId="10" xfId="0" applyBorder="1" applyAlignment="1" applyProtection="1">
      <alignment wrapText="1"/>
      <protection locked="0"/>
    </xf>
    <xf numFmtId="0" fontId="14" fillId="0" borderId="4" xfId="0" applyFont="1" applyFill="1" applyBorder="1" applyAlignment="1" applyProtection="1">
      <alignment horizontal="center" vertical="top" wrapText="1"/>
    </xf>
    <xf numFmtId="0" fontId="15" fillId="0" borderId="5" xfId="0" applyFont="1" applyFill="1" applyBorder="1" applyAlignment="1" applyProtection="1">
      <alignment vertical="top" wrapText="1"/>
    </xf>
    <xf numFmtId="0" fontId="0" fillId="0" borderId="3" xfId="0" applyBorder="1" applyAlignment="1" applyProtection="1">
      <alignment vertical="top" wrapText="1"/>
    </xf>
    <xf numFmtId="0" fontId="0" fillId="0" borderId="6" xfId="0" applyBorder="1" applyAlignment="1" applyProtection="1">
      <alignment wrapText="1"/>
    </xf>
    <xf numFmtId="0" fontId="0" fillId="0" borderId="9" xfId="0" applyBorder="1" applyAlignment="1" applyProtection="1">
      <alignment vertical="top" wrapText="1"/>
    </xf>
    <xf numFmtId="0" fontId="0" fillId="0" borderId="1" xfId="0" applyBorder="1" applyAlignment="1" applyProtection="1">
      <alignment vertical="top" wrapText="1"/>
    </xf>
    <xf numFmtId="0" fontId="0" fillId="0" borderId="10" xfId="0" applyBorder="1" applyAlignment="1" applyProtection="1">
      <alignment wrapText="1"/>
    </xf>
    <xf numFmtId="0" fontId="16" fillId="0" borderId="5" xfId="0" applyFont="1" applyBorder="1" applyAlignment="1" applyProtection="1">
      <alignment horizontal="left" vertical="center" wrapText="1"/>
    </xf>
    <xf numFmtId="0" fontId="0" fillId="0" borderId="3" xfId="0" applyBorder="1" applyAlignment="1" applyProtection="1">
      <alignment vertical="center" wrapText="1"/>
    </xf>
    <xf numFmtId="0" fontId="0" fillId="0" borderId="6" xfId="0" applyBorder="1" applyAlignment="1" applyProtection="1">
      <alignment vertical="center" wrapText="1"/>
    </xf>
    <xf numFmtId="0" fontId="0" fillId="0" borderId="9" xfId="0" applyBorder="1" applyAlignment="1" applyProtection="1">
      <alignment wrapText="1"/>
    </xf>
    <xf numFmtId="0" fontId="0" fillId="0" borderId="1" xfId="0" applyBorder="1" applyAlignment="1" applyProtection="1">
      <alignment wrapText="1"/>
    </xf>
    <xf numFmtId="0" fontId="3" fillId="0" borderId="1" xfId="0" applyFont="1" applyBorder="1" applyAlignment="1" applyProtection="1">
      <alignment horizontal="right"/>
    </xf>
    <xf numFmtId="165" fontId="15" fillId="0" borderId="5" xfId="0" applyNumberFormat="1" applyFont="1" applyBorder="1" applyAlignment="1" applyProtection="1">
      <alignment vertical="center" wrapText="1"/>
    </xf>
    <xf numFmtId="0" fontId="15" fillId="0" borderId="3" xfId="0" applyFont="1" applyBorder="1" applyAlignment="1">
      <alignment wrapText="1"/>
    </xf>
    <xf numFmtId="0" fontId="19" fillId="0" borderId="5" xfId="0" applyFont="1" applyBorder="1" applyAlignment="1" applyProtection="1">
      <alignment horizontal="right" vertical="center" wrapText="1"/>
    </xf>
    <xf numFmtId="0" fontId="0" fillId="0" borderId="3" xfId="0" applyBorder="1" applyAlignment="1">
      <alignment horizontal="right" vertical="center" wrapText="1"/>
    </xf>
    <xf numFmtId="0" fontId="0" fillId="0" borderId="6" xfId="0" applyBorder="1" applyAlignment="1">
      <alignment horizontal="right" vertical="center" wrapText="1"/>
    </xf>
    <xf numFmtId="0" fontId="0" fillId="0" borderId="9" xfId="0" applyBorder="1" applyAlignment="1">
      <alignment horizontal="right" vertical="center" wrapText="1"/>
    </xf>
    <xf numFmtId="0" fontId="0" fillId="0" borderId="1" xfId="0" applyBorder="1" applyAlignment="1">
      <alignment horizontal="right" vertical="center" wrapText="1"/>
    </xf>
    <xf numFmtId="0" fontId="0" fillId="0" borderId="10" xfId="0" applyBorder="1" applyAlignment="1">
      <alignment horizontal="right" vertical="center" wrapText="1"/>
    </xf>
    <xf numFmtId="0" fontId="0" fillId="2" borderId="4" xfId="0" applyFill="1" applyBorder="1" applyAlignment="1" applyProtection="1">
      <alignment vertical="center" wrapText="1"/>
      <protection locked="0"/>
    </xf>
    <xf numFmtId="0" fontId="0" fillId="0" borderId="4" xfId="0" applyBorder="1" applyAlignment="1" applyProtection="1">
      <alignment wrapText="1"/>
      <protection locked="0"/>
    </xf>
    <xf numFmtId="0" fontId="1" fillId="0" borderId="4" xfId="0" applyFont="1" applyFill="1" applyBorder="1" applyAlignment="1" applyProtection="1">
      <alignment vertical="center" textRotation="90" wrapText="1"/>
    </xf>
    <xf numFmtId="0" fontId="0" fillId="0" borderId="4" xfId="0" applyBorder="1" applyAlignment="1" applyProtection="1">
      <alignment textRotation="90" wrapText="1"/>
    </xf>
    <xf numFmtId="4" fontId="11" fillId="5" borderId="9" xfId="0" applyNumberFormat="1" applyFont="1" applyFill="1" applyBorder="1" applyAlignment="1" applyProtection="1">
      <alignment vertical="center" wrapText="1"/>
      <protection hidden="1"/>
    </xf>
    <xf numFmtId="0" fontId="0" fillId="6" borderId="1" xfId="0" applyFill="1" applyBorder="1" applyAlignment="1" applyProtection="1">
      <alignment wrapText="1"/>
      <protection hidden="1"/>
    </xf>
    <xf numFmtId="0" fontId="0" fillId="0" borderId="3" xfId="0" applyBorder="1" applyAlignment="1" applyProtection="1">
      <alignment wrapText="1"/>
      <protection locked="0"/>
    </xf>
    <xf numFmtId="0" fontId="0" fillId="0" borderId="6" xfId="0" applyBorder="1" applyAlignment="1" applyProtection="1">
      <alignment wrapText="1"/>
      <protection locked="0"/>
    </xf>
    <xf numFmtId="0" fontId="0" fillId="0" borderId="9" xfId="0" applyBorder="1" applyAlignment="1" applyProtection="1">
      <alignment wrapText="1"/>
      <protection locked="0"/>
    </xf>
    <xf numFmtId="0" fontId="0" fillId="0" borderId="4" xfId="0" applyBorder="1" applyAlignment="1" applyProtection="1">
      <alignment vertical="center" wrapText="1"/>
    </xf>
    <xf numFmtId="0" fontId="6"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164" fontId="11" fillId="0" borderId="2" xfId="0" applyNumberFormat="1" applyFont="1" applyBorder="1" applyAlignment="1" applyProtection="1">
      <alignment horizontal="center" vertical="center" wrapText="1"/>
    </xf>
    <xf numFmtId="0" fontId="0" fillId="0" borderId="11" xfId="0" applyBorder="1" applyAlignment="1" applyProtection="1">
      <alignment wrapText="1"/>
    </xf>
    <xf numFmtId="0" fontId="0" fillId="0" borderId="12" xfId="0" applyBorder="1" applyAlignment="1" applyProtection="1">
      <alignment wrapText="1"/>
    </xf>
    <xf numFmtId="164" fontId="10" fillId="0" borderId="2" xfId="0" applyNumberFormat="1" applyFont="1" applyBorder="1" applyAlignment="1" applyProtection="1">
      <alignment horizontal="center" vertical="center" wrapText="1"/>
    </xf>
    <xf numFmtId="0" fontId="0" fillId="0" borderId="11" xfId="0" applyBorder="1" applyAlignment="1" applyProtection="1">
      <alignment horizontal="center" wrapText="1"/>
    </xf>
    <xf numFmtId="0" fontId="0" fillId="0" borderId="12" xfId="0" applyBorder="1" applyAlignment="1" applyProtection="1">
      <alignment horizontal="center" wrapText="1"/>
    </xf>
    <xf numFmtId="0" fontId="10" fillId="0" borderId="4" xfId="0"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3" xfId="0" applyFont="1" applyFill="1" applyBorder="1" applyAlignment="1" applyProtection="1">
      <alignment horizontal="center" wrapText="1"/>
    </xf>
    <xf numFmtId="0" fontId="13" fillId="0" borderId="6" xfId="0" applyFont="1" applyFill="1" applyBorder="1" applyAlignment="1" applyProtection="1">
      <alignment horizontal="center" wrapText="1"/>
    </xf>
    <xf numFmtId="0" fontId="15" fillId="0" borderId="5" xfId="0" applyFont="1" applyFill="1" applyBorder="1" applyAlignment="1" applyProtection="1">
      <alignment horizontal="right" vertical="center" wrapText="1"/>
    </xf>
    <xf numFmtId="0" fontId="0" fillId="0" borderId="3" xfId="0" applyBorder="1" applyAlignment="1" applyProtection="1">
      <alignment horizontal="right" vertical="center" wrapText="1"/>
    </xf>
    <xf numFmtId="0" fontId="0" fillId="0" borderId="6" xfId="0" applyBorder="1" applyAlignment="1" applyProtection="1">
      <alignment horizontal="right" wrapText="1"/>
    </xf>
    <xf numFmtId="0" fontId="0" fillId="0" borderId="9" xfId="0" applyBorder="1" applyAlignment="1" applyProtection="1">
      <alignment horizontal="right" vertical="center" wrapText="1"/>
    </xf>
    <xf numFmtId="0" fontId="0" fillId="0" borderId="1" xfId="0" applyBorder="1" applyAlignment="1" applyProtection="1">
      <alignment horizontal="right" vertical="center" wrapText="1"/>
    </xf>
    <xf numFmtId="0" fontId="37" fillId="0" borderId="0" xfId="0" applyFont="1" applyAlignment="1" applyProtection="1">
      <alignment vertical="top" wrapText="1"/>
    </xf>
    <xf numFmtId="0" fontId="37" fillId="0" borderId="0" xfId="0" applyFont="1" applyAlignment="1">
      <alignment vertical="top" wrapText="1"/>
    </xf>
    <xf numFmtId="4" fontId="11" fillId="4" borderId="5" xfId="0" applyNumberFormat="1" applyFont="1" applyFill="1" applyBorder="1" applyAlignment="1" applyProtection="1">
      <alignment vertical="center" wrapText="1"/>
      <protection hidden="1"/>
    </xf>
    <xf numFmtId="0" fontId="0" fillId="3" borderId="3" xfId="0" applyFill="1" applyBorder="1" applyAlignment="1" applyProtection="1">
      <alignment wrapText="1"/>
      <protection hidden="1"/>
    </xf>
    <xf numFmtId="0" fontId="0" fillId="3" borderId="6" xfId="0" applyFill="1" applyBorder="1" applyAlignment="1" applyProtection="1">
      <alignment wrapText="1"/>
      <protection hidden="1"/>
    </xf>
    <xf numFmtId="0" fontId="19" fillId="0" borderId="2" xfId="0" applyFont="1" applyBorder="1" applyAlignment="1" applyProtection="1">
      <alignment horizontal="right" vertical="center" wrapText="1"/>
    </xf>
    <xf numFmtId="0" fontId="19" fillId="0" borderId="11" xfId="0" applyFont="1" applyBorder="1" applyAlignment="1" applyProtection="1">
      <alignment horizontal="right" vertical="center" wrapText="1"/>
    </xf>
    <xf numFmtId="0" fontId="19" fillId="0" borderId="12" xfId="0" applyFont="1" applyBorder="1" applyAlignment="1" applyProtection="1">
      <alignment horizontal="right" vertical="center" wrapText="1"/>
    </xf>
    <xf numFmtId="0" fontId="18" fillId="0" borderId="2" xfId="0" applyFont="1" applyFill="1" applyBorder="1" applyAlignment="1" applyProtection="1">
      <alignment horizontal="center" vertical="center" wrapText="1"/>
    </xf>
    <xf numFmtId="0" fontId="0" fillId="2" borderId="5" xfId="0" applyFill="1" applyBorder="1" applyAlignment="1" applyProtection="1">
      <alignment horizontal="center" vertical="center" wrapText="1"/>
      <protection locked="0"/>
    </xf>
    <xf numFmtId="0" fontId="0" fillId="0" borderId="4" xfId="0" applyBorder="1" applyAlignment="1" applyProtection="1">
      <alignment horizontal="center" wrapText="1"/>
    </xf>
    <xf numFmtId="0" fontId="9"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center" wrapText="1"/>
    </xf>
    <xf numFmtId="0" fontId="0" fillId="0" borderId="11" xfId="0" applyBorder="1" applyAlignment="1">
      <alignment horizontal="right" vertical="center" wrapText="1"/>
    </xf>
    <xf numFmtId="0" fontId="0" fillId="0" borderId="3" xfId="0" applyBorder="1" applyAlignment="1">
      <alignment wrapText="1"/>
    </xf>
    <xf numFmtId="0" fontId="0" fillId="0" borderId="6" xfId="0" applyBorder="1" applyAlignment="1">
      <alignment wrapText="1"/>
    </xf>
    <xf numFmtId="0" fontId="0" fillId="2" borderId="5" xfId="0" applyFill="1" applyBorder="1" applyAlignment="1" applyProtection="1">
      <alignment vertical="center" wrapText="1"/>
      <protection locked="0"/>
    </xf>
    <xf numFmtId="0" fontId="0" fillId="0" borderId="2" xfId="0" applyBorder="1" applyAlignment="1" applyProtection="1">
      <alignment vertical="center" wrapText="1"/>
    </xf>
    <xf numFmtId="0" fontId="2" fillId="0" borderId="3" xfId="0" applyFont="1" applyBorder="1" applyAlignment="1">
      <alignment horizontal="right" vertical="center" wrapText="1"/>
    </xf>
    <xf numFmtId="0" fontId="2" fillId="0" borderId="9" xfId="0" applyFont="1" applyBorder="1" applyAlignment="1">
      <alignment horizontal="right" vertical="center" wrapText="1"/>
    </xf>
    <xf numFmtId="0" fontId="2" fillId="0" borderId="1" xfId="0" applyFont="1" applyBorder="1" applyAlignment="1">
      <alignment horizontal="right" vertical="center" wrapText="1"/>
    </xf>
    <xf numFmtId="0" fontId="4" fillId="0" borderId="9"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18" fillId="0" borderId="9" xfId="0" applyFont="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9" fillId="0" borderId="0" xfId="0" applyFont="1" applyBorder="1" applyAlignment="1" applyProtection="1">
      <alignment vertical="center" wrapText="1"/>
    </xf>
    <xf numFmtId="0" fontId="4" fillId="0" borderId="0" xfId="0" applyFont="1" applyBorder="1" applyAlignment="1" applyProtection="1">
      <alignment wrapText="1"/>
    </xf>
    <xf numFmtId="0" fontId="4" fillId="0" borderId="0" xfId="0" applyFont="1" applyAlignment="1">
      <alignment wrapText="1"/>
    </xf>
    <xf numFmtId="0" fontId="9" fillId="0" borderId="0" xfId="0" applyFont="1" applyBorder="1" applyAlignment="1" applyProtection="1">
      <alignment wrapText="1"/>
    </xf>
    <xf numFmtId="0" fontId="4" fillId="0" borderId="0" xfId="0" applyFont="1" applyAlignment="1" applyProtection="1">
      <alignment wrapText="1"/>
    </xf>
    <xf numFmtId="0" fontId="0" fillId="0" borderId="3" xfId="0" applyBorder="1" applyAlignment="1" applyProtection="1">
      <alignment wrapText="1"/>
    </xf>
    <xf numFmtId="0" fontId="18" fillId="0" borderId="5" xfId="0" applyFont="1" applyFill="1" applyBorder="1" applyAlignment="1" applyProtection="1">
      <alignment horizontal="center" vertical="center" wrapText="1"/>
    </xf>
    <xf numFmtId="0" fontId="0" fillId="0" borderId="0" xfId="0" applyAlignment="1"/>
    <xf numFmtId="0" fontId="9" fillId="0" borderId="5" xfId="0" applyFont="1" applyFill="1" applyBorder="1" applyAlignment="1" applyProtection="1">
      <alignment horizontal="center" vertical="center" wrapText="1"/>
    </xf>
    <xf numFmtId="0" fontId="9" fillId="0" borderId="3" xfId="0" applyFont="1" applyFill="1" applyBorder="1" applyAlignment="1" applyProtection="1">
      <alignment horizontal="center" wrapText="1"/>
    </xf>
    <xf numFmtId="0" fontId="9" fillId="0" borderId="6" xfId="0" applyFont="1" applyFill="1" applyBorder="1" applyAlignment="1" applyProtection="1">
      <alignment horizontal="center" wrapText="1"/>
    </xf>
    <xf numFmtId="0" fontId="19" fillId="0" borderId="3" xfId="0" applyFont="1" applyBorder="1" applyAlignment="1" applyProtection="1">
      <alignment horizontal="right" vertical="center" wrapText="1"/>
    </xf>
    <xf numFmtId="0" fontId="19" fillId="0" borderId="6" xfId="0" applyFont="1" applyBorder="1" applyAlignment="1" applyProtection="1">
      <alignment horizontal="right" vertical="center" wrapText="1"/>
    </xf>
    <xf numFmtId="0" fontId="19" fillId="0" borderId="1" xfId="0" applyFont="1" applyBorder="1" applyAlignment="1" applyProtection="1">
      <alignment horizontal="right" wrapText="1"/>
    </xf>
    <xf numFmtId="0" fontId="19" fillId="0" borderId="10" xfId="0" applyFont="1" applyBorder="1" applyAlignment="1" applyProtection="1">
      <alignment horizontal="right" wrapText="1"/>
    </xf>
    <xf numFmtId="165" fontId="20" fillId="0" borderId="5" xfId="0" applyNumberFormat="1" applyFont="1" applyFill="1" applyBorder="1" applyAlignment="1" applyProtection="1">
      <alignment vertical="center" wrapText="1"/>
    </xf>
    <xf numFmtId="165" fontId="19" fillId="0" borderId="9" xfId="0" applyNumberFormat="1" applyFont="1" applyFill="1" applyBorder="1" applyAlignment="1" applyProtection="1">
      <alignment wrapText="1"/>
    </xf>
    <xf numFmtId="165" fontId="19" fillId="0" borderId="1" xfId="0" applyNumberFormat="1" applyFont="1" applyFill="1" applyBorder="1" applyAlignment="1" applyProtection="1">
      <alignment wrapText="1"/>
    </xf>
    <xf numFmtId="165" fontId="19" fillId="0" borderId="10" xfId="0" applyNumberFormat="1" applyFont="1" applyFill="1" applyBorder="1" applyAlignment="1" applyProtection="1">
      <alignment wrapText="1"/>
    </xf>
    <xf numFmtId="165" fontId="21" fillId="0" borderId="5" xfId="0" applyNumberFormat="1" applyFont="1" applyFill="1" applyBorder="1" applyAlignment="1" applyProtection="1">
      <alignment vertical="center" wrapText="1"/>
    </xf>
    <xf numFmtId="165" fontId="26" fillId="0" borderId="3" xfId="0" applyNumberFormat="1" applyFont="1" applyFill="1" applyBorder="1" applyAlignment="1" applyProtection="1">
      <alignment wrapText="1"/>
    </xf>
    <xf numFmtId="165" fontId="26" fillId="0" borderId="6" xfId="0" applyNumberFormat="1" applyFont="1" applyFill="1" applyBorder="1" applyAlignment="1" applyProtection="1">
      <alignment wrapText="1"/>
    </xf>
    <xf numFmtId="0" fontId="18" fillId="0" borderId="7" xfId="0" applyFont="1" applyFill="1" applyBorder="1" applyAlignment="1" applyProtection="1">
      <alignment horizontal="center" vertical="center" wrapText="1"/>
    </xf>
    <xf numFmtId="0" fontId="0" fillId="0" borderId="14" xfId="0" applyBorder="1" applyAlignment="1" applyProtection="1">
      <alignment wrapText="1"/>
    </xf>
    <xf numFmtId="0" fontId="0" fillId="0" borderId="15" xfId="0" applyBorder="1" applyAlignment="1" applyProtection="1">
      <alignment wrapText="1"/>
    </xf>
    <xf numFmtId="0" fontId="14" fillId="0" borderId="7" xfId="0" applyFont="1" applyFill="1" applyBorder="1" applyAlignment="1" applyProtection="1">
      <alignment horizontal="center" vertical="top" wrapText="1"/>
    </xf>
    <xf numFmtId="0" fontId="0" fillId="0" borderId="13" xfId="0" applyBorder="1" applyProtection="1"/>
    <xf numFmtId="0" fontId="0" fillId="0" borderId="8" xfId="0" applyBorder="1" applyProtection="1"/>
    <xf numFmtId="0" fontId="0" fillId="0" borderId="0" xfId="0" applyAlignment="1" applyProtection="1">
      <alignment wrapText="1"/>
    </xf>
    <xf numFmtId="0" fontId="38" fillId="0" borderId="0" xfId="0" applyFont="1" applyFill="1" applyAlignment="1" applyProtection="1">
      <alignment horizontal="left" vertical="center" wrapText="1"/>
    </xf>
    <xf numFmtId="0" fontId="35" fillId="0" borderId="0" xfId="0" applyFont="1" applyFill="1" applyAlignment="1" applyProtection="1">
      <alignment vertical="center" wrapText="1"/>
    </xf>
    <xf numFmtId="0" fontId="35" fillId="0" borderId="0" xfId="0" applyFont="1" applyAlignment="1">
      <alignment wrapText="1"/>
    </xf>
    <xf numFmtId="0" fontId="36" fillId="0" borderId="0" xfId="0" applyFont="1" applyAlignment="1">
      <alignment wrapText="1"/>
    </xf>
    <xf numFmtId="0" fontId="27" fillId="0" borderId="3" xfId="0" applyFont="1" applyFill="1" applyBorder="1" applyAlignment="1" applyProtection="1">
      <alignment vertical="center" wrapText="1"/>
    </xf>
    <xf numFmtId="0" fontId="27" fillId="0" borderId="3" xfId="0" applyFont="1" applyBorder="1" applyAlignment="1">
      <alignment vertical="center" wrapText="1"/>
    </xf>
    <xf numFmtId="0" fontId="0" fillId="0" borderId="3" xfId="0" applyBorder="1" applyAlignment="1">
      <alignment vertical="center" wrapText="1"/>
    </xf>
    <xf numFmtId="0" fontId="25" fillId="0" borderId="5" xfId="0" applyFont="1" applyFill="1" applyBorder="1" applyAlignment="1" applyProtection="1">
      <alignment vertical="center" wrapText="1"/>
    </xf>
    <xf numFmtId="0" fontId="25" fillId="0" borderId="3" xfId="0" applyFont="1" applyFill="1" applyBorder="1" applyAlignment="1" applyProtection="1">
      <alignment vertical="center" wrapText="1"/>
    </xf>
    <xf numFmtId="0" fontId="25" fillId="0" borderId="6" xfId="0" applyFont="1" applyFill="1" applyBorder="1" applyAlignment="1" applyProtection="1">
      <alignment vertical="center" wrapText="1"/>
    </xf>
    <xf numFmtId="0" fontId="25" fillId="0" borderId="9" xfId="0" applyFont="1" applyFill="1" applyBorder="1" applyAlignment="1" applyProtection="1">
      <alignment vertical="center" wrapText="1"/>
    </xf>
    <xf numFmtId="0" fontId="25" fillId="0" borderId="1" xfId="0" applyFont="1" applyFill="1" applyBorder="1" applyAlignment="1" applyProtection="1">
      <alignment vertical="center" wrapText="1"/>
    </xf>
    <xf numFmtId="0" fontId="25" fillId="0" borderId="10" xfId="0" applyFont="1" applyFill="1" applyBorder="1" applyAlignment="1" applyProtection="1">
      <alignment vertical="center" wrapText="1"/>
    </xf>
    <xf numFmtId="0" fontId="19" fillId="0" borderId="4" xfId="0" applyFont="1" applyFill="1" applyBorder="1" applyAlignment="1" applyProtection="1">
      <alignment horizontal="center" vertical="center" wrapText="1"/>
    </xf>
    <xf numFmtId="0" fontId="4" fillId="0" borderId="4" xfId="0" applyFont="1" applyBorder="1" applyAlignment="1">
      <alignment horizontal="center" wrapText="1"/>
    </xf>
    <xf numFmtId="0" fontId="34" fillId="0" borderId="4" xfId="0" applyFont="1" applyFill="1" applyBorder="1" applyAlignment="1" applyProtection="1">
      <alignment horizontal="center" vertical="center" wrapText="1"/>
    </xf>
    <xf numFmtId="0" fontId="12" fillId="0" borderId="4" xfId="0" applyFont="1" applyBorder="1" applyAlignment="1">
      <alignment horizontal="center" wrapText="1"/>
    </xf>
    <xf numFmtId="0" fontId="0" fillId="0" borderId="4" xfId="0" applyBorder="1" applyAlignment="1">
      <alignment horizontal="center" wrapText="1"/>
    </xf>
    <xf numFmtId="170" fontId="33" fillId="0" borderId="2" xfId="0" applyNumberFormat="1" applyFont="1" applyBorder="1" applyAlignment="1">
      <alignment horizontal="center" vertical="center" wrapText="1"/>
    </xf>
    <xf numFmtId="170" fontId="33" fillId="0" borderId="11" xfId="0" applyNumberFormat="1" applyFont="1" applyBorder="1" applyAlignment="1">
      <alignment horizontal="center" vertical="center" wrapText="1"/>
    </xf>
    <xf numFmtId="170" fontId="33" fillId="0" borderId="12" xfId="0" applyNumberFormat="1" applyFont="1" applyBorder="1" applyAlignment="1">
      <alignment horizontal="center" vertical="center" wrapText="1"/>
    </xf>
    <xf numFmtId="169" fontId="20" fillId="0" borderId="1" xfId="0" applyNumberFormat="1" applyFont="1" applyBorder="1" applyAlignment="1">
      <alignment horizontal="center" vertical="center" wrapText="1"/>
    </xf>
    <xf numFmtId="169" fontId="20" fillId="0" borderId="10" xfId="0" applyNumberFormat="1" applyFont="1" applyBorder="1" applyAlignment="1">
      <alignment horizontal="center" vertical="center" wrapText="1"/>
    </xf>
    <xf numFmtId="165" fontId="33" fillId="0" borderId="2" xfId="0" applyNumberFormat="1" applyFont="1" applyBorder="1" applyAlignment="1">
      <alignment horizontal="center" vertical="center" wrapText="1"/>
    </xf>
    <xf numFmtId="165" fontId="0" fillId="0" borderId="11" xfId="0" applyNumberFormat="1" applyBorder="1" applyAlignment="1">
      <alignment horizontal="center" vertical="center" wrapText="1"/>
    </xf>
    <xf numFmtId="0" fontId="0" fillId="0" borderId="12" xfId="0" applyBorder="1" applyAlignment="1">
      <alignment horizontal="center" vertical="center" wrapText="1"/>
    </xf>
    <xf numFmtId="0" fontId="20" fillId="0" borderId="5" xfId="0" applyFont="1" applyFill="1" applyBorder="1" applyAlignment="1" applyProtection="1">
      <alignment vertical="center" wrapText="1"/>
    </xf>
    <xf numFmtId="0" fontId="20" fillId="0" borderId="3" xfId="0" applyFont="1" applyFill="1" applyBorder="1" applyAlignment="1" applyProtection="1">
      <alignment vertical="center" wrapText="1"/>
    </xf>
    <xf numFmtId="0" fontId="20" fillId="0" borderId="6" xfId="0" applyFont="1" applyFill="1" applyBorder="1" applyAlignment="1" applyProtection="1">
      <alignment vertical="center" wrapText="1"/>
    </xf>
    <xf numFmtId="0" fontId="20" fillId="0" borderId="9" xfId="0" applyFont="1" applyFill="1" applyBorder="1" applyAlignment="1" applyProtection="1">
      <alignment vertical="center" wrapText="1"/>
    </xf>
    <xf numFmtId="0" fontId="20" fillId="0" borderId="1" xfId="0" applyFont="1" applyFill="1" applyBorder="1" applyAlignment="1" applyProtection="1">
      <alignment vertical="center" wrapText="1"/>
    </xf>
    <xf numFmtId="0" fontId="20" fillId="0" borderId="10" xfId="0" applyFont="1" applyFill="1" applyBorder="1" applyAlignment="1" applyProtection="1">
      <alignment vertical="center" wrapText="1"/>
    </xf>
    <xf numFmtId="169" fontId="20" fillId="0" borderId="5" xfId="0" applyNumberFormat="1" applyFont="1" applyBorder="1" applyAlignment="1">
      <alignment horizontal="center" vertical="center" wrapText="1"/>
    </xf>
    <xf numFmtId="169" fontId="20" fillId="0" borderId="3" xfId="0" applyNumberFormat="1" applyFont="1" applyBorder="1" applyAlignment="1">
      <alignment horizontal="center" vertical="center" wrapText="1"/>
    </xf>
    <xf numFmtId="169" fontId="20" fillId="0" borderId="6" xfId="0" applyNumberFormat="1" applyFont="1" applyBorder="1" applyAlignment="1">
      <alignment horizontal="center" vertical="center" wrapText="1"/>
    </xf>
    <xf numFmtId="0" fontId="25" fillId="0" borderId="12" xfId="0" applyFont="1" applyFill="1" applyBorder="1" applyAlignment="1" applyProtection="1">
      <alignment horizontal="center" vertical="center" wrapText="1"/>
    </xf>
    <xf numFmtId="0" fontId="10" fillId="0" borderId="4" xfId="0" applyFont="1" applyBorder="1" applyAlignment="1">
      <alignment horizontal="center" wrapText="1"/>
    </xf>
    <xf numFmtId="0" fontId="4" fillId="0" borderId="4" xfId="0" applyFont="1" applyFill="1" applyBorder="1" applyAlignment="1" applyProtection="1">
      <alignment horizontal="left" vertical="center" wrapText="1"/>
    </xf>
    <xf numFmtId="0" fontId="4" fillId="0" borderId="4" xfId="0" applyFont="1" applyBorder="1" applyAlignment="1">
      <alignment wrapText="1"/>
    </xf>
    <xf numFmtId="166" fontId="20" fillId="0" borderId="2" xfId="0" applyNumberFormat="1" applyFont="1" applyBorder="1" applyAlignment="1">
      <alignment horizontal="center" vertical="center" wrapText="1"/>
    </xf>
    <xf numFmtId="166" fontId="20" fillId="0" borderId="11" xfId="0" applyNumberFormat="1" applyFont="1" applyBorder="1" applyAlignment="1">
      <alignment horizontal="center" vertical="center" wrapText="1"/>
    </xf>
    <xf numFmtId="166" fontId="20" fillId="0" borderId="12" xfId="0" applyNumberFormat="1" applyFont="1" applyBorder="1" applyAlignment="1">
      <alignment horizontal="center" vertical="center" wrapText="1"/>
    </xf>
    <xf numFmtId="165" fontId="20" fillId="0" borderId="9" xfId="0" applyNumberFormat="1" applyFont="1" applyBorder="1" applyAlignment="1" applyProtection="1">
      <alignment horizontal="center" vertical="center" wrapText="1"/>
    </xf>
    <xf numFmtId="165" fontId="0" fillId="0" borderId="1" xfId="0" applyNumberFormat="1" applyBorder="1" applyAlignment="1" applyProtection="1">
      <alignment horizontal="center" vertical="center" wrapText="1"/>
    </xf>
    <xf numFmtId="0" fontId="0" fillId="0" borderId="10" xfId="0" applyBorder="1" applyAlignment="1" applyProtection="1">
      <alignment horizontal="center" vertical="center" wrapText="1"/>
    </xf>
    <xf numFmtId="0" fontId="25" fillId="0" borderId="2" xfId="0" applyFont="1" applyFill="1" applyBorder="1" applyAlignment="1" applyProtection="1">
      <alignment horizontal="right" vertical="center" wrapText="1"/>
    </xf>
    <xf numFmtId="0" fontId="19" fillId="0" borderId="11" xfId="0" applyFont="1" applyBorder="1" applyAlignment="1">
      <alignment horizontal="right" wrapText="1"/>
    </xf>
    <xf numFmtId="0" fontId="19" fillId="0" borderId="12" xfId="0" applyFont="1" applyBorder="1" applyAlignment="1">
      <alignment horizontal="right" wrapText="1"/>
    </xf>
    <xf numFmtId="165" fontId="20" fillId="0" borderId="2" xfId="0" applyNumberFormat="1" applyFont="1" applyFill="1" applyBorder="1" applyAlignment="1" applyProtection="1">
      <alignment horizontal="center" vertical="center" wrapText="1"/>
    </xf>
    <xf numFmtId="165" fontId="19" fillId="0" borderId="11" xfId="0" applyNumberFormat="1"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167" fontId="29" fillId="0" borderId="2" xfId="0" applyNumberFormat="1" applyFont="1" applyBorder="1" applyAlignment="1" applyProtection="1">
      <alignment horizontal="center" vertical="center" wrapText="1"/>
    </xf>
    <xf numFmtId="167" fontId="29" fillId="0" borderId="11" xfId="0" applyNumberFormat="1" applyFont="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0" fontId="19" fillId="0" borderId="16" xfId="0" applyFont="1" applyFill="1" applyBorder="1" applyAlignment="1" applyProtection="1">
      <alignment horizontal="center" vertical="center" textRotation="90" wrapText="1"/>
    </xf>
    <xf numFmtId="0" fontId="0" fillId="0" borderId="17" xfId="0" applyBorder="1" applyAlignment="1">
      <alignment horizontal="center" vertical="center" textRotation="90" wrapText="1"/>
    </xf>
    <xf numFmtId="0" fontId="4" fillId="0" borderId="11" xfId="0" applyFont="1" applyFill="1" applyBorder="1" applyAlignment="1" applyProtection="1">
      <alignment horizontal="left" vertical="center" wrapText="1"/>
    </xf>
    <xf numFmtId="0" fontId="4" fillId="0" borderId="11" xfId="0" applyFont="1" applyBorder="1" applyAlignment="1">
      <alignment wrapText="1"/>
    </xf>
    <xf numFmtId="0" fontId="4" fillId="0" borderId="12" xfId="0" applyFont="1" applyBorder="1" applyAlignment="1">
      <alignment wrapText="1"/>
    </xf>
    <xf numFmtId="0" fontId="12" fillId="0" borderId="11" xfId="0" applyFont="1" applyFill="1" applyBorder="1" applyAlignment="1" applyProtection="1">
      <alignment horizontal="left" vertical="center" wrapText="1"/>
    </xf>
    <xf numFmtId="0" fontId="12" fillId="0" borderId="11" xfId="0" applyFont="1" applyBorder="1" applyAlignment="1">
      <alignment wrapText="1"/>
    </xf>
    <xf numFmtId="0" fontId="12" fillId="0" borderId="12" xfId="0" applyFont="1" applyBorder="1" applyAlignment="1">
      <alignment wrapText="1"/>
    </xf>
    <xf numFmtId="4" fontId="4" fillId="0" borderId="18" xfId="0" applyNumberFormat="1" applyFont="1" applyFill="1" applyBorder="1" applyAlignment="1" applyProtection="1">
      <alignment vertical="center" wrapText="1"/>
      <protection locked="0"/>
    </xf>
    <xf numFmtId="4" fontId="4" fillId="0" borderId="19" xfId="0" applyNumberFormat="1" applyFont="1" applyFill="1" applyBorder="1" applyAlignment="1" applyProtection="1">
      <alignment vertical="center" wrapText="1"/>
      <protection locked="0"/>
    </xf>
    <xf numFmtId="4" fontId="4" fillId="0" borderId="20" xfId="0" applyNumberFormat="1" applyFont="1" applyFill="1" applyBorder="1" applyAlignment="1" applyProtection="1">
      <alignment vertical="center" wrapText="1"/>
      <protection locked="0"/>
    </xf>
    <xf numFmtId="0" fontId="6" fillId="0" borderId="0" xfId="0" applyFont="1" applyFill="1" applyAlignment="1" applyProtection="1">
      <alignment horizontal="center" vertical="center" wrapText="1"/>
    </xf>
    <xf numFmtId="0" fontId="0" fillId="0" borderId="0" xfId="0" applyAlignment="1" applyProtection="1">
      <alignment horizontal="center" wrapText="1"/>
    </xf>
    <xf numFmtId="0" fontId="0" fillId="0" borderId="0" xfId="0" applyAlignment="1">
      <alignment wrapText="1"/>
    </xf>
    <xf numFmtId="0" fontId="10" fillId="0" borderId="0" xfId="0" applyFont="1" applyBorder="1" applyAlignment="1" applyProtection="1">
      <alignment vertical="center" wrapText="1"/>
    </xf>
    <xf numFmtId="0" fontId="0" fillId="0" borderId="15" xfId="0" applyBorder="1" applyAlignment="1">
      <alignment wrapText="1"/>
    </xf>
    <xf numFmtId="164" fontId="1" fillId="0" borderId="2" xfId="0" applyNumberFormat="1" applyFont="1" applyBorder="1" applyAlignment="1" applyProtection="1">
      <alignment horizontal="center" vertical="center" wrapText="1"/>
    </xf>
    <xf numFmtId="164" fontId="1" fillId="0" borderId="11" xfId="0" applyNumberFormat="1" applyFont="1" applyBorder="1" applyAlignment="1" applyProtection="1">
      <alignment wrapText="1"/>
    </xf>
    <xf numFmtId="0" fontId="1" fillId="0" borderId="11" xfId="0" applyFont="1" applyBorder="1" applyAlignment="1">
      <alignment wrapText="1"/>
    </xf>
    <xf numFmtId="0" fontId="1" fillId="0" borderId="12" xfId="0" applyFont="1" applyBorder="1" applyAlignment="1">
      <alignment wrapText="1"/>
    </xf>
    <xf numFmtId="0" fontId="20" fillId="0" borderId="5" xfId="0" applyFont="1" applyFill="1" applyBorder="1" applyAlignment="1" applyProtection="1">
      <alignment horizontal="left" vertical="center" wrapText="1"/>
    </xf>
    <xf numFmtId="0" fontId="11" fillId="0" borderId="11" xfId="0" applyFont="1" applyBorder="1" applyAlignment="1">
      <alignment horizontal="left" wrapText="1"/>
    </xf>
    <xf numFmtId="0" fontId="11" fillId="0" borderId="12" xfId="0" applyFont="1" applyBorder="1" applyAlignment="1">
      <alignment horizontal="left" wrapText="1"/>
    </xf>
    <xf numFmtId="0" fontId="35" fillId="0" borderId="0" xfId="0" applyFont="1" applyAlignment="1" applyProtection="1">
      <alignment vertical="center" wrapText="1"/>
    </xf>
    <xf numFmtId="165" fontId="11" fillId="0" borderId="2" xfId="0" applyNumberFormat="1" applyFont="1" applyFill="1" applyBorder="1" applyAlignment="1" applyProtection="1">
      <alignment horizontal="center" vertical="center" wrapText="1"/>
    </xf>
    <xf numFmtId="165" fontId="11" fillId="0" borderId="11" xfId="0" applyNumberFormat="1" applyFont="1" applyFill="1" applyBorder="1" applyAlignment="1" applyProtection="1">
      <alignment horizontal="center" vertical="center" wrapText="1"/>
    </xf>
    <xf numFmtId="165" fontId="11" fillId="0" borderId="21" xfId="0" applyNumberFormat="1" applyFont="1" applyFill="1" applyBorder="1" applyAlignment="1" applyProtection="1">
      <alignment horizontal="center" vertical="center" wrapText="1"/>
    </xf>
    <xf numFmtId="165" fontId="6" fillId="0" borderId="22" xfId="0" applyNumberFormat="1" applyFont="1" applyBorder="1" applyAlignment="1" applyProtection="1">
      <alignment horizontal="center" vertical="center" wrapText="1"/>
    </xf>
    <xf numFmtId="165" fontId="30" fillId="0" borderId="23" xfId="0" applyNumberFormat="1" applyFont="1" applyBorder="1" applyAlignment="1" applyProtection="1">
      <alignment horizontal="center" vertical="center" wrapText="1"/>
    </xf>
    <xf numFmtId="0" fontId="30" fillId="0" borderId="24" xfId="0" applyFont="1" applyBorder="1" applyAlignment="1" applyProtection="1">
      <alignment horizontal="center" vertical="center" wrapText="1"/>
    </xf>
    <xf numFmtId="4" fontId="11" fillId="0" borderId="5" xfId="0" applyNumberFormat="1" applyFont="1" applyFill="1" applyBorder="1" applyAlignment="1" applyProtection="1">
      <alignment vertical="center" wrapText="1"/>
      <protection hidden="1"/>
    </xf>
    <xf numFmtId="0" fontId="0" fillId="0" borderId="3" xfId="0" applyFill="1" applyBorder="1" applyAlignment="1" applyProtection="1">
      <alignment wrapText="1"/>
      <protection hidden="1"/>
    </xf>
    <xf numFmtId="0" fontId="0" fillId="0" borderId="6" xfId="0" applyFill="1" applyBorder="1" applyAlignment="1" applyProtection="1">
      <alignment wrapText="1"/>
      <protection hidden="1"/>
    </xf>
    <xf numFmtId="0" fontId="25" fillId="0" borderId="5" xfId="0" applyFont="1" applyBorder="1" applyAlignment="1" applyProtection="1">
      <alignment horizontal="right" vertical="center" wrapText="1"/>
    </xf>
    <xf numFmtId="165" fontId="15" fillId="0" borderId="5" xfId="0" applyNumberFormat="1" applyFont="1" applyBorder="1" applyAlignment="1" applyProtection="1">
      <alignment vertical="center" wrapText="1"/>
      <protection hidden="1"/>
    </xf>
    <xf numFmtId="0" fontId="0" fillId="0" borderId="3" xfId="0" applyBorder="1" applyAlignment="1" applyProtection="1">
      <alignment wrapText="1"/>
      <protection hidden="1"/>
    </xf>
    <xf numFmtId="4" fontId="11" fillId="7" borderId="9" xfId="0" applyNumberFormat="1" applyFont="1" applyFill="1" applyBorder="1" applyAlignment="1" applyProtection="1">
      <alignment vertical="center" wrapText="1"/>
      <protection locked="0" hidden="1"/>
    </xf>
    <xf numFmtId="0" fontId="0" fillId="8" borderId="1" xfId="0" applyFill="1" applyBorder="1" applyAlignment="1" applyProtection="1">
      <alignment wrapText="1"/>
      <protection locked="0" hidden="1"/>
    </xf>
    <xf numFmtId="0" fontId="0" fillId="0" borderId="30" xfId="0" applyBorder="1" applyAlignment="1" applyProtection="1">
      <alignment wrapText="1"/>
      <protection locked="0"/>
    </xf>
    <xf numFmtId="0" fontId="0" fillId="0" borderId="31" xfId="0" applyBorder="1" applyAlignment="1" applyProtection="1">
      <alignment wrapText="1"/>
      <protection locked="0"/>
    </xf>
    <xf numFmtId="0" fontId="2" fillId="0" borderId="14"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9"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wrapText="1"/>
      <protection hidden="1"/>
    </xf>
    <xf numFmtId="0" fontId="16" fillId="0" borderId="3" xfId="0" applyFont="1" applyBorder="1" applyAlignment="1" applyProtection="1">
      <alignment horizontal="left" vertical="center" wrapText="1"/>
    </xf>
    <xf numFmtId="0" fontId="0" fillId="2" borderId="26" xfId="0" applyFill="1" applyBorder="1" applyAlignment="1" applyProtection="1">
      <alignment vertical="center" wrapText="1"/>
      <protection locked="0"/>
    </xf>
    <xf numFmtId="0" fontId="0" fillId="0" borderId="27" xfId="0"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0" xfId="0" applyBorder="1" applyAlignment="1" applyProtection="1">
      <alignment wrapText="1"/>
    </xf>
    <xf numFmtId="0" fontId="0" fillId="0" borderId="13" xfId="0" applyBorder="1" applyAlignment="1" applyProtection="1">
      <alignment horizontal="center" vertical="center" wrapText="1"/>
    </xf>
    <xf numFmtId="0" fontId="0" fillId="2" borderId="28"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0" borderId="17" xfId="0" applyBorder="1" applyAlignment="1" applyProtection="1">
      <alignment wrapText="1"/>
      <protection locked="0"/>
    </xf>
    <xf numFmtId="0" fontId="0" fillId="2" borderId="26" xfId="0" applyFill="1" applyBorder="1" applyAlignment="1" applyProtection="1">
      <alignment horizontal="center" vertical="center" wrapText="1"/>
      <protection locked="0"/>
    </xf>
    <xf numFmtId="0" fontId="0" fillId="0" borderId="28" xfId="0" applyBorder="1" applyAlignment="1" applyProtection="1">
      <alignment wrapText="1"/>
      <protection locked="0"/>
    </xf>
    <xf numFmtId="0" fontId="0" fillId="0" borderId="29" xfId="0" applyBorder="1" applyAlignment="1" applyProtection="1">
      <alignment wrapText="1"/>
      <protection locked="0"/>
    </xf>
    <xf numFmtId="0" fontId="0" fillId="0" borderId="0" xfId="0" applyBorder="1" applyProtection="1"/>
    <xf numFmtId="165" fontId="19" fillId="0" borderId="0" xfId="0" applyNumberFormat="1" applyFont="1" applyFill="1" applyBorder="1" applyAlignment="1" applyProtection="1">
      <alignment wrapText="1"/>
    </xf>
    <xf numFmtId="0" fontId="19" fillId="0" borderId="3" xfId="0" applyFont="1" applyBorder="1" applyAlignment="1" applyProtection="1">
      <alignment horizontal="right" wrapText="1"/>
    </xf>
    <xf numFmtId="165" fontId="26" fillId="0" borderId="14" xfId="0" applyNumberFormat="1" applyFont="1" applyBorder="1" applyAlignment="1" applyProtection="1">
      <alignment wrapText="1"/>
    </xf>
    <xf numFmtId="165" fontId="26" fillId="0" borderId="0" xfId="0" applyNumberFormat="1" applyFont="1" applyBorder="1" applyAlignment="1" applyProtection="1">
      <alignment wrapText="1"/>
    </xf>
    <xf numFmtId="165" fontId="26" fillId="0" borderId="15" xfId="0" applyNumberFormat="1" applyFont="1" applyBorder="1" applyAlignment="1" applyProtection="1">
      <alignment wrapText="1"/>
    </xf>
    <xf numFmtId="4" fontId="11" fillId="2" borderId="22" xfId="0" applyNumberFormat="1" applyFont="1" applyFill="1" applyBorder="1" applyAlignment="1" applyProtection="1">
      <alignment vertical="center" wrapText="1"/>
      <protection locked="0"/>
    </xf>
    <xf numFmtId="0" fontId="0" fillId="0" borderId="23" xfId="0" applyBorder="1" applyAlignment="1" applyProtection="1">
      <alignment wrapText="1"/>
      <protection locked="0"/>
    </xf>
    <xf numFmtId="0" fontId="0" fillId="0" borderId="24" xfId="0" applyBorder="1" applyAlignment="1" applyProtection="1">
      <alignment wrapText="1"/>
      <protection locked="0"/>
    </xf>
    <xf numFmtId="165" fontId="17" fillId="0" borderId="3" xfId="0" applyNumberFormat="1" applyFont="1" applyFill="1" applyBorder="1" applyAlignment="1" applyProtection="1">
      <alignment vertical="center" wrapText="1"/>
    </xf>
    <xf numFmtId="0" fontId="10" fillId="0" borderId="7" xfId="0" applyFont="1" applyBorder="1" applyAlignment="1" applyProtection="1">
      <alignment horizontal="center" vertical="center" wrapText="1"/>
    </xf>
    <xf numFmtId="0" fontId="0" fillId="0" borderId="7" xfId="0" applyBorder="1" applyAlignment="1" applyProtection="1">
      <alignment horizontal="center" vertical="center" wrapText="1"/>
    </xf>
    <xf numFmtId="4" fontId="11" fillId="2" borderId="26" xfId="0" applyNumberFormat="1" applyFont="1" applyFill="1" applyBorder="1" applyAlignment="1" applyProtection="1">
      <alignment vertical="center" wrapText="1"/>
      <protection locked="0"/>
    </xf>
    <xf numFmtId="0" fontId="0" fillId="0" borderId="27" xfId="0" applyBorder="1" applyAlignment="1" applyProtection="1">
      <alignment wrapText="1"/>
      <protection locked="0"/>
    </xf>
    <xf numFmtId="165" fontId="20" fillId="0" borderId="14" xfId="0" applyNumberFormat="1" applyFont="1" applyFill="1" applyBorder="1" applyAlignment="1" applyProtection="1">
      <alignment vertical="center" wrapText="1"/>
    </xf>
    <xf numFmtId="165" fontId="19" fillId="0" borderId="0" xfId="0" applyNumberFormat="1" applyFont="1" applyFill="1" applyBorder="1" applyAlignment="1" applyProtection="1">
      <alignment wrapText="1"/>
    </xf>
    <xf numFmtId="165" fontId="19" fillId="0" borderId="15" xfId="0" applyNumberFormat="1" applyFont="1" applyFill="1" applyBorder="1" applyAlignment="1" applyProtection="1">
      <alignment wrapText="1"/>
    </xf>
    <xf numFmtId="0" fontId="0" fillId="2" borderId="26" xfId="0" applyFill="1" applyBorder="1" applyAlignment="1" applyProtection="1">
      <alignment horizontal="left" vertical="center" wrapText="1"/>
      <protection locked="0"/>
    </xf>
    <xf numFmtId="0" fontId="0" fillId="2" borderId="27" xfId="0" applyFill="1" applyBorder="1" applyAlignment="1" applyProtection="1">
      <alignment horizontal="left" vertical="center" wrapText="1"/>
      <protection locked="0"/>
    </xf>
    <xf numFmtId="0" fontId="0" fillId="2" borderId="28" xfId="0" applyFill="1" applyBorder="1" applyAlignment="1" applyProtection="1">
      <alignment horizontal="left" vertical="center" wrapText="1"/>
      <protection locked="0"/>
    </xf>
    <xf numFmtId="0" fontId="0" fillId="2" borderId="29" xfId="0" applyFill="1" applyBorder="1" applyAlignment="1" applyProtection="1">
      <alignment horizontal="left" vertical="center" wrapText="1"/>
      <protection locked="0"/>
    </xf>
    <xf numFmtId="0" fontId="0" fillId="2" borderId="30" xfId="0" applyFill="1" applyBorder="1" applyAlignment="1" applyProtection="1">
      <alignment horizontal="left" vertical="center" wrapText="1"/>
      <protection locked="0"/>
    </xf>
    <xf numFmtId="0" fontId="0" fillId="2" borderId="31" xfId="0" applyFill="1" applyBorder="1" applyAlignment="1" applyProtection="1">
      <alignment horizontal="left" vertical="center" wrapText="1"/>
      <protection locked="0"/>
    </xf>
    <xf numFmtId="0" fontId="10" fillId="0" borderId="12" xfId="0" applyFont="1" applyFill="1" applyBorder="1" applyAlignment="1" applyProtection="1">
      <alignment horizontal="center" vertical="center" wrapText="1"/>
    </xf>
    <xf numFmtId="0" fontId="0" fillId="2" borderId="27"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0" fontId="0" fillId="0" borderId="14" xfId="0" applyFill="1" applyBorder="1" applyAlignment="1" applyProtection="1">
      <alignment wrapText="1"/>
      <protection hidden="1"/>
    </xf>
    <xf numFmtId="0" fontId="0" fillId="0" borderId="0" xfId="0" applyFill="1" applyBorder="1" applyAlignment="1" applyProtection="1">
      <alignment wrapText="1"/>
      <protection hidden="1"/>
    </xf>
    <xf numFmtId="0" fontId="0" fillId="0" borderId="15" xfId="0" applyFill="1" applyBorder="1" applyAlignment="1" applyProtection="1">
      <alignment wrapText="1"/>
      <protection hidden="1"/>
    </xf>
    <xf numFmtId="165" fontId="20" fillId="0" borderId="9" xfId="0" applyNumberFormat="1" applyFont="1" applyFill="1" applyBorder="1" applyAlignment="1" applyProtection="1">
      <alignment vertical="center" wrapText="1"/>
    </xf>
    <xf numFmtId="0" fontId="0" fillId="0" borderId="1" xfId="0" applyBorder="1" applyAlignment="1">
      <alignment wrapText="1"/>
    </xf>
    <xf numFmtId="0" fontId="0" fillId="0" borderId="10" xfId="0" applyBorder="1" applyAlignment="1">
      <alignment wrapText="1"/>
    </xf>
    <xf numFmtId="0" fontId="0" fillId="3" borderId="14" xfId="0" applyFill="1" applyBorder="1" applyAlignment="1" applyProtection="1">
      <alignment wrapText="1"/>
      <protection hidden="1"/>
    </xf>
    <xf numFmtId="0" fontId="0" fillId="3" borderId="0" xfId="0" applyFill="1" applyBorder="1" applyAlignment="1" applyProtection="1">
      <alignment wrapText="1"/>
      <protection hidden="1"/>
    </xf>
    <xf numFmtId="0" fontId="0" fillId="3" borderId="15" xfId="0" applyFill="1" applyBorder="1" applyAlignment="1" applyProtection="1">
      <alignment wrapText="1"/>
      <protection hidden="1"/>
    </xf>
    <xf numFmtId="0" fontId="0" fillId="0" borderId="1" xfId="0" applyBorder="1" applyAlignment="1">
      <alignment vertical="center" wrapText="1"/>
    </xf>
    <xf numFmtId="0" fontId="0" fillId="0" borderId="10" xfId="0" applyBorder="1" applyAlignment="1">
      <alignment vertical="center" wrapText="1"/>
    </xf>
    <xf numFmtId="0" fontId="15" fillId="0" borderId="14" xfId="0" applyFont="1" applyFill="1" applyBorder="1" applyAlignment="1" applyProtection="1">
      <alignment horizontal="right" vertical="center" wrapText="1"/>
    </xf>
    <xf numFmtId="0" fontId="0" fillId="0" borderId="15" xfId="0" applyBorder="1" applyAlignment="1" applyProtection="1">
      <alignment horizontal="right" vertical="center" wrapText="1"/>
    </xf>
    <xf numFmtId="0" fontId="18" fillId="0" borderId="8" xfId="0" applyFont="1" applyFill="1" applyBorder="1" applyAlignment="1" applyProtection="1">
      <alignment horizontal="center" vertical="center" wrapText="1"/>
    </xf>
    <xf numFmtId="0" fontId="0" fillId="0" borderId="8" xfId="0" applyBorder="1" applyAlignment="1" applyProtection="1">
      <alignment wrapText="1"/>
    </xf>
    <xf numFmtId="0" fontId="0" fillId="2" borderId="26" xfId="0" applyFill="1" applyBorder="1" applyAlignment="1" applyProtection="1">
      <alignment vertical="top" wrapText="1"/>
      <protection locked="0"/>
    </xf>
    <xf numFmtId="0" fontId="0" fillId="2" borderId="27" xfId="0" applyFill="1" applyBorder="1" applyAlignment="1" applyProtection="1">
      <alignment wrapText="1"/>
      <protection locked="0"/>
    </xf>
    <xf numFmtId="0" fontId="0" fillId="2" borderId="28" xfId="0" applyFill="1" applyBorder="1" applyAlignment="1" applyProtection="1">
      <alignment wrapText="1"/>
      <protection locked="0"/>
    </xf>
    <xf numFmtId="0" fontId="0" fillId="2" borderId="29" xfId="0" applyFill="1" applyBorder="1" applyAlignment="1" applyProtection="1">
      <alignment wrapText="1"/>
      <protection locked="0"/>
    </xf>
    <xf numFmtId="0" fontId="0" fillId="2" borderId="30" xfId="0" applyFill="1" applyBorder="1" applyAlignment="1" applyProtection="1">
      <alignment wrapText="1"/>
      <protection locked="0"/>
    </xf>
    <xf numFmtId="0" fontId="0" fillId="2" borderId="31" xfId="0" applyFill="1" applyBorder="1" applyAlignment="1" applyProtection="1">
      <alignment wrapText="1"/>
      <protection locked="0"/>
    </xf>
    <xf numFmtId="0" fontId="0" fillId="0" borderId="1" xfId="0" applyBorder="1" applyAlignment="1" applyProtection="1">
      <alignment horizontal="right" wrapText="1"/>
    </xf>
    <xf numFmtId="0" fontId="18" fillId="0" borderId="13" xfId="0" applyFont="1" applyFill="1" applyBorder="1" applyAlignment="1" applyProtection="1">
      <alignment horizontal="center" vertical="center"/>
    </xf>
    <xf numFmtId="0" fontId="0" fillId="0" borderId="8" xfId="0" applyBorder="1" applyAlignment="1" applyProtection="1">
      <alignment vertical="center" wrapText="1"/>
    </xf>
    <xf numFmtId="0" fontId="0" fillId="2" borderId="25" xfId="0" applyFill="1" applyBorder="1" applyAlignment="1" applyProtection="1">
      <alignment horizontal="center" vertical="center"/>
      <protection locked="0"/>
    </xf>
    <xf numFmtId="0" fontId="18" fillId="0" borderId="13" xfId="0" applyFont="1" applyFill="1" applyBorder="1" applyAlignment="1" applyProtection="1">
      <alignment horizontal="center" vertical="center" wrapText="1"/>
    </xf>
    <xf numFmtId="0" fontId="0" fillId="0" borderId="13" xfId="0" applyBorder="1" applyAlignment="1" applyProtection="1">
      <alignment wrapText="1"/>
    </xf>
    <xf numFmtId="0" fontId="0" fillId="2" borderId="32" xfId="0" applyFill="1" applyBorder="1" applyAlignment="1" applyProtection="1">
      <alignment horizontal="center" vertical="center" wrapText="1"/>
      <protection locked="0"/>
    </xf>
    <xf numFmtId="0" fontId="0" fillId="0" borderId="33" xfId="0" applyBorder="1" applyAlignment="1" applyProtection="1">
      <alignment wrapText="1"/>
      <protection locked="0"/>
    </xf>
    <xf numFmtId="0" fontId="0" fillId="0" borderId="6" xfId="0" applyBorder="1" applyAlignment="1">
      <alignment vertical="center" wrapText="1"/>
    </xf>
    <xf numFmtId="165" fontId="20" fillId="0" borderId="1" xfId="0" applyNumberFormat="1" applyFont="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4" fillId="0" borderId="7" xfId="0" applyFont="1" applyBorder="1" applyAlignment="1">
      <alignment horizontal="center" wrapText="1"/>
    </xf>
    <xf numFmtId="168" fontId="11" fillId="2" borderId="22" xfId="0" applyNumberFormat="1" applyFont="1"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168" fontId="11" fillId="5" borderId="14" xfId="0" applyNumberFormat="1" applyFont="1" applyFill="1" applyBorder="1" applyAlignment="1" applyProtection="1">
      <alignment horizontal="center" vertical="center" wrapText="1"/>
      <protection hidden="1"/>
    </xf>
    <xf numFmtId="0" fontId="0" fillId="6" borderId="0" xfId="0" applyFill="1" applyBorder="1" applyAlignment="1" applyProtection="1">
      <alignment horizontal="center" vertical="center" wrapText="1"/>
      <protection hidden="1"/>
    </xf>
    <xf numFmtId="165" fontId="20" fillId="0" borderId="9" xfId="0" applyNumberFormat="1" applyFont="1" applyFill="1" applyBorder="1" applyAlignment="1" applyProtection="1">
      <alignment horizontal="center" vertical="center" wrapText="1"/>
    </xf>
    <xf numFmtId="165" fontId="19" fillId="0" borderId="1" xfId="0" applyNumberFormat="1" applyFont="1" applyFill="1" applyBorder="1" applyAlignment="1" applyProtection="1">
      <alignment horizontal="center" vertical="center" wrapText="1"/>
    </xf>
    <xf numFmtId="0" fontId="4" fillId="0" borderId="5" xfId="0" applyFont="1" applyBorder="1" applyAlignment="1">
      <alignment horizontal="center" wrapText="1"/>
    </xf>
    <xf numFmtId="49" fontId="11" fillId="2" borderId="22" xfId="0" applyNumberFormat="1" applyFont="1" applyFill="1" applyBorder="1" applyAlignment="1" applyProtection="1">
      <alignment horizontal="left" vertical="top" wrapText="1"/>
      <protection locked="0"/>
    </xf>
    <xf numFmtId="49" fontId="11" fillId="2" borderId="23" xfId="0" applyNumberFormat="1" applyFont="1" applyFill="1" applyBorder="1" applyAlignment="1" applyProtection="1">
      <alignment horizontal="left" vertical="top" wrapText="1"/>
      <protection locked="0"/>
    </xf>
    <xf numFmtId="49" fontId="11" fillId="2" borderId="24" xfId="0" applyNumberFormat="1" applyFont="1" applyFill="1" applyBorder="1" applyAlignment="1" applyProtection="1">
      <alignment horizontal="left" vertical="top"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0</xdr:colOff>
      <xdr:row>17</xdr:row>
      <xdr:rowOff>0</xdr:rowOff>
    </xdr:from>
    <xdr:to>
      <xdr:col>16</xdr:col>
      <xdr:colOff>0</xdr:colOff>
      <xdr:row>17</xdr:row>
      <xdr:rowOff>0</xdr:rowOff>
    </xdr:to>
    <xdr:sp macro="" textlink="" fLocksText="0">
      <xdr:nvSpPr>
        <xdr:cNvPr id="5121" name="Text 17">
          <a:extLst>
            <a:ext uri="{FF2B5EF4-FFF2-40B4-BE49-F238E27FC236}">
              <a16:creationId xmlns:a16="http://schemas.microsoft.com/office/drawing/2014/main" id="{7CDCB23E-93D5-4647-9B2C-47C802E2C165}"/>
            </a:ext>
          </a:extLst>
        </xdr:cNvPr>
        <xdr:cNvSpPr txBox="1">
          <a:spLocks noChangeArrowheads="1"/>
        </xdr:cNvSpPr>
      </xdr:nvSpPr>
      <xdr:spPr bwMode="auto">
        <a:xfrm>
          <a:off x="6096000" y="4933950"/>
          <a:ext cx="0" cy="0"/>
        </a:xfrm>
        <a:prstGeom prst="rect">
          <a:avLst/>
        </a:prstGeom>
        <a:solidFill>
          <a:srgbClr xmlns:mc="http://schemas.openxmlformats.org/markup-compatibility/2006" xmlns:a14="http://schemas.microsoft.com/office/drawing/2010/main" val="FFFFCC" mc:Ignorable="a14" a14:legacySpreadsheetColorIndex="26"/>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fLocksWithSheet="0"/>
  </xdr:twoCellAnchor>
  <xdr:twoCellAnchor>
    <xdr:from>
      <xdr:col>16</xdr:col>
      <xdr:colOff>0</xdr:colOff>
      <xdr:row>17</xdr:row>
      <xdr:rowOff>0</xdr:rowOff>
    </xdr:from>
    <xdr:to>
      <xdr:col>16</xdr:col>
      <xdr:colOff>0</xdr:colOff>
      <xdr:row>17</xdr:row>
      <xdr:rowOff>0</xdr:rowOff>
    </xdr:to>
    <xdr:sp macro="" textlink="" fLocksText="0">
      <xdr:nvSpPr>
        <xdr:cNvPr id="5122" name="Text 17">
          <a:extLst>
            <a:ext uri="{FF2B5EF4-FFF2-40B4-BE49-F238E27FC236}">
              <a16:creationId xmlns:a16="http://schemas.microsoft.com/office/drawing/2014/main" id="{8171D159-E114-470D-B302-F035C645A842}"/>
            </a:ext>
          </a:extLst>
        </xdr:cNvPr>
        <xdr:cNvSpPr txBox="1">
          <a:spLocks noChangeArrowheads="1"/>
        </xdr:cNvSpPr>
      </xdr:nvSpPr>
      <xdr:spPr bwMode="auto">
        <a:xfrm>
          <a:off x="6096000" y="4933950"/>
          <a:ext cx="0" cy="0"/>
        </a:xfrm>
        <a:prstGeom prst="rect">
          <a:avLst/>
        </a:prstGeom>
        <a:solidFill>
          <a:srgbClr xmlns:mc="http://schemas.openxmlformats.org/markup-compatibility/2006" xmlns:a14="http://schemas.microsoft.com/office/drawing/2010/main" val="FFFFCC" mc:Ignorable="a14" a14:legacySpreadsheetColorIndex="26"/>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fLocksWithSheet="0"/>
  </xdr:twoCellAnchor>
  <xdr:twoCellAnchor>
    <xdr:from>
      <xdr:col>16</xdr:col>
      <xdr:colOff>0</xdr:colOff>
      <xdr:row>17</xdr:row>
      <xdr:rowOff>0</xdr:rowOff>
    </xdr:from>
    <xdr:to>
      <xdr:col>16</xdr:col>
      <xdr:colOff>0</xdr:colOff>
      <xdr:row>17</xdr:row>
      <xdr:rowOff>0</xdr:rowOff>
    </xdr:to>
    <xdr:sp macro="" textlink="" fLocksText="0">
      <xdr:nvSpPr>
        <xdr:cNvPr id="5123" name="Text 17">
          <a:extLst>
            <a:ext uri="{FF2B5EF4-FFF2-40B4-BE49-F238E27FC236}">
              <a16:creationId xmlns:a16="http://schemas.microsoft.com/office/drawing/2014/main" id="{FA09E2EF-2F9C-4008-B95B-5A1EB75F29EF}"/>
            </a:ext>
          </a:extLst>
        </xdr:cNvPr>
        <xdr:cNvSpPr txBox="1">
          <a:spLocks noChangeArrowheads="1"/>
        </xdr:cNvSpPr>
      </xdr:nvSpPr>
      <xdr:spPr bwMode="auto">
        <a:xfrm>
          <a:off x="6096000" y="4933950"/>
          <a:ext cx="0" cy="0"/>
        </a:xfrm>
        <a:prstGeom prst="rect">
          <a:avLst/>
        </a:prstGeom>
        <a:solidFill>
          <a:srgbClr xmlns:mc="http://schemas.openxmlformats.org/markup-compatibility/2006" xmlns:a14="http://schemas.microsoft.com/office/drawing/2010/main" val="FFFFCC" mc:Ignorable="a14" a14:legacySpreadsheetColorIndex="26"/>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1" i="0" u="none" strike="noStrike" baseline="0">
              <a:solidFill>
                <a:srgbClr val="000000"/>
              </a:solidFill>
              <a:latin typeface="Times New Roman"/>
              <a:cs typeface="Times New Roman"/>
            </a:rPr>
            <a:t>nein</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330"/>
  <sheetViews>
    <sheetView showGridLines="0" zoomScaleNormal="100" workbookViewId="0">
      <selection activeCell="S16" sqref="S16:U17"/>
    </sheetView>
  </sheetViews>
  <sheetFormatPr baseColWidth="10" defaultColWidth="11.44140625" defaultRowHeight="13.2" x14ac:dyDescent="0.25"/>
  <cols>
    <col min="1" max="1" width="3.44140625" style="21" customWidth="1"/>
    <col min="2" max="2" width="3.33203125" style="21" customWidth="1"/>
    <col min="3" max="4" width="5.33203125" style="21" customWidth="1"/>
    <col min="5" max="7" width="7.6640625" style="21" customWidth="1"/>
    <col min="8" max="8" width="5.88671875" style="21" customWidth="1"/>
    <col min="9" max="9" width="7.6640625" style="21" customWidth="1"/>
    <col min="10" max="10" width="3.6640625" style="21" customWidth="1"/>
    <col min="11" max="11" width="4.109375" style="21" customWidth="1"/>
    <col min="12" max="12" width="3.109375" style="21" customWidth="1"/>
    <col min="13" max="15" width="5.6640625" style="21" customWidth="1"/>
    <col min="16" max="21" width="4.6640625" style="21" customWidth="1"/>
    <col min="22" max="22" width="11.44140625" style="21"/>
    <col min="23" max="23" width="21.109375" style="21" customWidth="1"/>
    <col min="24" max="16384" width="11.44140625" style="21"/>
  </cols>
  <sheetData>
    <row r="1" spans="1:53" s="6" customFormat="1" x14ac:dyDescent="0.25">
      <c r="A1" s="1"/>
      <c r="B1" s="2"/>
      <c r="C1" s="3"/>
      <c r="D1" s="3"/>
      <c r="E1" s="3"/>
      <c r="F1" s="2"/>
      <c r="G1" s="2"/>
      <c r="H1" s="4"/>
      <c r="I1" s="5"/>
      <c r="J1" s="5"/>
      <c r="K1" s="5"/>
      <c r="L1" s="5"/>
      <c r="M1" s="5"/>
      <c r="N1" s="5"/>
      <c r="O1" s="5"/>
      <c r="P1" s="5"/>
      <c r="Q1" s="5"/>
      <c r="R1" s="2"/>
      <c r="S1" s="103" t="str">
        <f>Ausgaben_Finanz_gesamt!N1</f>
        <v>Kalkulation 2026</v>
      </c>
      <c r="T1" s="103"/>
      <c r="U1" s="103"/>
      <c r="V1"/>
      <c r="W1" s="7"/>
      <c r="X1"/>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s="10" customFormat="1" ht="50.1" customHeight="1" x14ac:dyDescent="0.25">
      <c r="A2" s="122" t="s">
        <v>74</v>
      </c>
      <c r="B2" s="123"/>
      <c r="C2" s="123"/>
      <c r="D2" s="123"/>
      <c r="E2" s="123"/>
      <c r="F2" s="123"/>
      <c r="G2" s="123"/>
      <c r="H2" s="123"/>
      <c r="I2" s="123"/>
      <c r="J2" s="123"/>
      <c r="K2" s="123"/>
      <c r="L2" s="123"/>
      <c r="M2" s="123"/>
      <c r="N2" s="123"/>
      <c r="O2" s="123"/>
      <c r="P2" s="123"/>
      <c r="Q2" s="123"/>
      <c r="R2" s="123"/>
      <c r="S2" s="8"/>
      <c r="T2" s="8"/>
      <c r="U2" s="9"/>
      <c r="V2"/>
      <c r="W2" s="7"/>
      <c r="X2"/>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row>
    <row r="3" spans="1:53" s="15" customFormat="1" ht="6" customHeight="1" x14ac:dyDescent="0.25">
      <c r="A3" s="12"/>
      <c r="B3" s="13"/>
      <c r="C3" s="13"/>
      <c r="D3" s="13"/>
      <c r="E3" s="13"/>
      <c r="F3" s="13"/>
      <c r="G3" s="13"/>
      <c r="H3" s="13"/>
      <c r="I3" s="8"/>
      <c r="J3" s="8"/>
      <c r="K3" s="8"/>
      <c r="L3" s="8"/>
      <c r="M3" s="8"/>
      <c r="N3" s="8"/>
      <c r="O3" s="8"/>
      <c r="P3" s="8"/>
      <c r="Q3" s="8"/>
      <c r="R3" s="8"/>
      <c r="S3" s="8"/>
      <c r="T3" s="8"/>
      <c r="U3" s="8"/>
      <c r="V3"/>
      <c r="W3" s="64"/>
      <c r="X3"/>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row>
    <row r="4" spans="1:53" s="18" customFormat="1" ht="23.25" customHeight="1" x14ac:dyDescent="0.25">
      <c r="A4" s="16" t="s">
        <v>1</v>
      </c>
      <c r="B4" s="17"/>
      <c r="C4" s="124" t="str">
        <f>S1</f>
        <v>Kalkulation 2026</v>
      </c>
      <c r="D4" s="125"/>
      <c r="E4" s="125"/>
      <c r="F4" s="125"/>
      <c r="G4" s="126"/>
      <c r="J4" s="19"/>
      <c r="K4" s="19" t="s">
        <v>2</v>
      </c>
      <c r="L4" s="127" t="s">
        <v>55</v>
      </c>
      <c r="M4" s="128"/>
      <c r="N4" s="128"/>
      <c r="O4" s="128"/>
      <c r="P4" s="128"/>
      <c r="Q4" s="128"/>
      <c r="R4" s="128"/>
      <c r="S4" s="128"/>
      <c r="T4" s="128"/>
      <c r="U4" s="129"/>
      <c r="V4"/>
      <c r="W4" s="7"/>
      <c r="X4"/>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row>
    <row r="5" spans="1:53" ht="10.5" customHeight="1" x14ac:dyDescent="0.25">
      <c r="A5" s="20"/>
      <c r="V5"/>
      <c r="W5" s="7"/>
      <c r="X5"/>
    </row>
    <row r="6" spans="1:53" ht="21" customHeight="1" thickBot="1" x14ac:dyDescent="0.3">
      <c r="A6" s="22" t="s">
        <v>4</v>
      </c>
      <c r="B6" s="23"/>
      <c r="C6" s="23"/>
      <c r="D6" s="23"/>
      <c r="E6" s="23"/>
      <c r="F6" s="23"/>
      <c r="G6" s="23"/>
      <c r="H6" s="23"/>
      <c r="I6" s="23"/>
      <c r="J6" s="23"/>
      <c r="K6" s="23"/>
      <c r="L6" s="130" t="s">
        <v>5</v>
      </c>
      <c r="M6" s="131"/>
      <c r="N6" s="131"/>
      <c r="O6" s="131"/>
      <c r="P6" s="132" t="s">
        <v>6</v>
      </c>
      <c r="Q6" s="131"/>
      <c r="R6" s="131"/>
      <c r="S6" s="133" t="s">
        <v>7</v>
      </c>
      <c r="T6" s="134"/>
      <c r="U6" s="135"/>
      <c r="V6"/>
      <c r="W6" s="141"/>
      <c r="X6"/>
    </row>
    <row r="7" spans="1:53" ht="12" customHeight="1" x14ac:dyDescent="0.25">
      <c r="A7" s="91"/>
      <c r="B7" s="92" t="s">
        <v>8</v>
      </c>
      <c r="C7" s="93"/>
      <c r="D7" s="172"/>
      <c r="E7" s="354" t="s">
        <v>58</v>
      </c>
      <c r="F7" s="355"/>
      <c r="G7" s="355"/>
      <c r="H7" s="355"/>
      <c r="I7" s="355"/>
      <c r="J7" s="355"/>
      <c r="K7" s="356"/>
      <c r="L7" s="296" t="s">
        <v>9</v>
      </c>
      <c r="M7" s="99"/>
      <c r="N7" s="99"/>
      <c r="O7" s="100"/>
      <c r="P7" s="143">
        <v>0</v>
      </c>
      <c r="Q7" s="144"/>
      <c r="R7" s="145"/>
      <c r="S7" s="74">
        <f>IF(((J12+J14+J16)*25)&gt;P7,P7,((J12+J14+J16)*25))</f>
        <v>0</v>
      </c>
      <c r="T7" s="75"/>
      <c r="U7" s="76"/>
      <c r="V7"/>
      <c r="W7" s="142"/>
      <c r="X7"/>
    </row>
    <row r="8" spans="1:53" ht="12" customHeight="1" thickBot="1" x14ac:dyDescent="0.3">
      <c r="A8" s="73"/>
      <c r="B8" s="95"/>
      <c r="C8" s="96"/>
      <c r="D8" s="102"/>
      <c r="E8" s="357"/>
      <c r="F8" s="358"/>
      <c r="G8" s="358"/>
      <c r="H8" s="358"/>
      <c r="I8" s="358"/>
      <c r="J8" s="358"/>
      <c r="K8" s="359"/>
      <c r="L8" s="102"/>
      <c r="M8" s="102"/>
      <c r="N8" s="102"/>
      <c r="O8" s="97"/>
      <c r="P8" s="345"/>
      <c r="Q8" s="346"/>
      <c r="R8" s="347"/>
      <c r="S8" s="77"/>
      <c r="T8" s="78"/>
      <c r="U8" s="79"/>
      <c r="V8"/>
      <c r="W8" s="142"/>
      <c r="X8"/>
    </row>
    <row r="9" spans="1:53" s="25" customFormat="1" ht="12" customHeight="1" thickBot="1" x14ac:dyDescent="0.3">
      <c r="A9" s="73"/>
      <c r="B9" s="136" t="s">
        <v>10</v>
      </c>
      <c r="C9" s="137"/>
      <c r="D9" s="138"/>
      <c r="E9" s="361" t="s">
        <v>11</v>
      </c>
      <c r="F9" s="361" t="s">
        <v>12</v>
      </c>
      <c r="G9" s="350" t="s">
        <v>13</v>
      </c>
      <c r="H9" s="351"/>
      <c r="I9" s="361" t="s">
        <v>11</v>
      </c>
      <c r="J9" s="364" t="s">
        <v>12</v>
      </c>
      <c r="K9" s="365"/>
      <c r="L9" s="98" t="s">
        <v>14</v>
      </c>
      <c r="M9" s="99"/>
      <c r="N9" s="99"/>
      <c r="O9" s="99"/>
      <c r="P9" s="323"/>
      <c r="Q9" s="324"/>
      <c r="R9" s="309"/>
      <c r="S9" s="320">
        <f>P9*35/100</f>
        <v>0</v>
      </c>
      <c r="T9" s="75"/>
      <c r="U9" s="76"/>
      <c r="V9"/>
      <c r="W9" s="142"/>
      <c r="X9"/>
    </row>
    <row r="10" spans="1:53" s="25" customFormat="1" ht="22.2" customHeight="1" thickBot="1" x14ac:dyDescent="0.3">
      <c r="A10" s="73"/>
      <c r="B10" s="139"/>
      <c r="C10" s="140"/>
      <c r="D10" s="360"/>
      <c r="E10" s="363"/>
      <c r="F10" s="363"/>
      <c r="G10" s="140"/>
      <c r="H10" s="140"/>
      <c r="I10" s="363"/>
      <c r="J10" s="366"/>
      <c r="K10" s="367"/>
      <c r="L10" s="102"/>
      <c r="M10" s="102"/>
      <c r="N10" s="102"/>
      <c r="O10" s="102"/>
      <c r="P10" s="310"/>
      <c r="Q10" s="288"/>
      <c r="R10" s="289"/>
      <c r="S10" s="78"/>
      <c r="T10" s="78"/>
      <c r="U10" s="79"/>
      <c r="V10"/>
      <c r="W10" s="142"/>
      <c r="X10"/>
    </row>
    <row r="11" spans="1:53" s="25" customFormat="1" ht="12" customHeight="1" x14ac:dyDescent="0.25">
      <c r="A11" s="73"/>
      <c r="B11" s="114" t="s">
        <v>15</v>
      </c>
      <c r="C11" s="121" t="s">
        <v>16</v>
      </c>
      <c r="D11" s="121"/>
      <c r="E11" s="362"/>
      <c r="F11" s="362"/>
      <c r="G11" s="121"/>
      <c r="H11" s="121"/>
      <c r="I11" s="362"/>
      <c r="J11" s="352" t="s">
        <v>17</v>
      </c>
      <c r="K11" s="353"/>
      <c r="L11" s="98" t="s">
        <v>18</v>
      </c>
      <c r="M11" s="99"/>
      <c r="N11" s="99"/>
      <c r="O11" s="99"/>
      <c r="P11" s="323"/>
      <c r="Q11" s="324"/>
      <c r="R11" s="309"/>
      <c r="S11" s="320">
        <f>IF((S13*12.5/100)&lt;P11,(S13*12.5/100),P11)</f>
        <v>0</v>
      </c>
      <c r="T11" s="75"/>
      <c r="U11" s="76"/>
      <c r="V11"/>
      <c r="W11" s="142"/>
      <c r="X11"/>
    </row>
    <row r="12" spans="1:53" s="25" customFormat="1" ht="21" customHeight="1" thickBot="1" x14ac:dyDescent="0.3">
      <c r="A12" s="73"/>
      <c r="B12" s="115"/>
      <c r="C12" s="112"/>
      <c r="D12" s="113"/>
      <c r="E12" s="113"/>
      <c r="F12" s="113"/>
      <c r="G12" s="113"/>
      <c r="H12" s="113"/>
      <c r="I12" s="113"/>
      <c r="J12" s="82"/>
      <c r="K12" s="84"/>
      <c r="L12" s="101"/>
      <c r="M12" s="102"/>
      <c r="N12" s="102"/>
      <c r="O12" s="102"/>
      <c r="P12" s="310"/>
      <c r="Q12" s="288"/>
      <c r="R12" s="289"/>
      <c r="S12" s="78"/>
      <c r="T12" s="78"/>
      <c r="U12" s="79"/>
      <c r="V12"/>
      <c r="W12" s="142"/>
      <c r="X12"/>
    </row>
    <row r="13" spans="1:53" s="25" customFormat="1" ht="6.6" customHeight="1" x14ac:dyDescent="0.25">
      <c r="A13" s="73"/>
      <c r="B13" s="115"/>
      <c r="C13" s="113"/>
      <c r="D13" s="113"/>
      <c r="E13" s="113"/>
      <c r="F13" s="113"/>
      <c r="G13" s="113"/>
      <c r="H13" s="113"/>
      <c r="I13" s="113"/>
      <c r="J13" s="84"/>
      <c r="K13" s="84"/>
      <c r="L13" s="98" t="s">
        <v>19</v>
      </c>
      <c r="M13" s="99"/>
      <c r="N13" s="99"/>
      <c r="O13" s="99"/>
      <c r="P13" s="323"/>
      <c r="Q13" s="324"/>
      <c r="R13" s="309"/>
      <c r="S13" s="320">
        <f>(E10*F10*5)+(I10*J10*10)</f>
        <v>0</v>
      </c>
      <c r="T13" s="75"/>
      <c r="U13" s="76"/>
      <c r="V13"/>
      <c r="W13" s="142"/>
      <c r="X13"/>
    </row>
    <row r="14" spans="1:53" s="25" customFormat="1" ht="20.399999999999999" customHeight="1" thickBot="1" x14ac:dyDescent="0.3">
      <c r="A14" s="73"/>
      <c r="B14" s="115"/>
      <c r="C14" s="112"/>
      <c r="D14" s="113"/>
      <c r="E14" s="113"/>
      <c r="F14" s="113"/>
      <c r="G14" s="113"/>
      <c r="H14" s="113"/>
      <c r="I14" s="113"/>
      <c r="J14" s="82"/>
      <c r="K14" s="84"/>
      <c r="L14" s="101"/>
      <c r="M14" s="102"/>
      <c r="N14" s="102"/>
      <c r="O14" s="102"/>
      <c r="P14" s="310"/>
      <c r="Q14" s="288"/>
      <c r="R14" s="289"/>
      <c r="S14" s="78"/>
      <c r="T14" s="78"/>
      <c r="U14" s="79"/>
      <c r="V14"/>
      <c r="W14" s="142"/>
      <c r="X14"/>
    </row>
    <row r="15" spans="1:53" s="27" customFormat="1" ht="15.6" customHeight="1" thickBot="1" x14ac:dyDescent="0.3">
      <c r="A15" s="73"/>
      <c r="B15" s="115"/>
      <c r="C15" s="113"/>
      <c r="D15" s="113"/>
      <c r="E15" s="113"/>
      <c r="F15" s="113"/>
      <c r="G15" s="113"/>
      <c r="H15" s="113"/>
      <c r="I15" s="113"/>
      <c r="J15" s="84"/>
      <c r="K15" s="83"/>
      <c r="L15" s="146" t="s">
        <v>20</v>
      </c>
      <c r="M15" s="147"/>
      <c r="N15" s="147"/>
      <c r="O15" s="148"/>
      <c r="P15" s="342">
        <f>SUM(P7:R13)</f>
        <v>0</v>
      </c>
      <c r="Q15" s="348"/>
      <c r="R15" s="349"/>
      <c r="S15" s="186">
        <f>IF(P15-S17&lt;(IF((SUM(S7:U13))&gt;P15,P15,(SUM(S7:U13)))),P15-S17,(IF((SUM(S7:U13))&gt;P15,P15,(SUM(S7:U13)))))</f>
        <v>0</v>
      </c>
      <c r="T15" s="202"/>
      <c r="U15" s="368"/>
      <c r="V15"/>
      <c r="W15" s="142"/>
      <c r="X15"/>
    </row>
    <row r="16" spans="1:53" s="27" customFormat="1" ht="12" customHeight="1" x14ac:dyDescent="0.25">
      <c r="A16" s="73"/>
      <c r="B16" s="115"/>
      <c r="C16" s="112"/>
      <c r="D16" s="113"/>
      <c r="E16" s="113"/>
      <c r="F16" s="113"/>
      <c r="G16" s="113"/>
      <c r="H16" s="113"/>
      <c r="I16" s="113"/>
      <c r="J16" s="82"/>
      <c r="K16" s="83"/>
      <c r="L16" s="106" t="s">
        <v>84</v>
      </c>
      <c r="M16" s="107"/>
      <c r="N16" s="107"/>
      <c r="O16" s="108"/>
      <c r="P16" s="104"/>
      <c r="Q16" s="105"/>
      <c r="R16" s="105"/>
      <c r="S16" s="323"/>
      <c r="T16" s="324"/>
      <c r="U16" s="309"/>
      <c r="V16"/>
      <c r="W16" s="7"/>
      <c r="X16"/>
    </row>
    <row r="17" spans="1:23" s="25" customFormat="1" ht="18" customHeight="1" thickBot="1" x14ac:dyDescent="0.3">
      <c r="A17" s="73"/>
      <c r="B17" s="115"/>
      <c r="C17" s="113"/>
      <c r="D17" s="113"/>
      <c r="E17" s="113"/>
      <c r="F17" s="113"/>
      <c r="G17" s="113"/>
      <c r="H17" s="113"/>
      <c r="I17" s="113"/>
      <c r="J17" s="84"/>
      <c r="K17" s="83"/>
      <c r="L17" s="109"/>
      <c r="M17" s="110"/>
      <c r="N17" s="110"/>
      <c r="O17" s="111"/>
      <c r="P17" s="116"/>
      <c r="Q17" s="117"/>
      <c r="R17" s="117"/>
      <c r="S17" s="310"/>
      <c r="T17" s="288"/>
      <c r="U17" s="289"/>
      <c r="W17" s="63"/>
    </row>
    <row r="18" spans="1:23" s="25" customFormat="1" ht="18" customHeight="1" x14ac:dyDescent="0.25">
      <c r="A18" s="62"/>
      <c r="B18" s="52"/>
      <c r="C18" s="53"/>
      <c r="D18" s="53"/>
      <c r="E18" s="53"/>
      <c r="F18" s="53"/>
      <c r="G18" s="53"/>
      <c r="H18" s="53"/>
      <c r="I18" s="53"/>
      <c r="J18" s="54"/>
      <c r="K18" s="54"/>
      <c r="L18" s="55"/>
      <c r="M18" s="55"/>
      <c r="N18" s="55"/>
      <c r="O18" s="55"/>
      <c r="P18" s="7"/>
      <c r="Q18" s="7"/>
      <c r="R18" s="7"/>
      <c r="S18" s="7"/>
      <c r="T18" s="53"/>
      <c r="U18" s="53"/>
      <c r="W18" s="7"/>
    </row>
    <row r="19" spans="1:23" s="25" customFormat="1" ht="40.5" customHeight="1" x14ac:dyDescent="0.25">
      <c r="A19" s="85" t="s">
        <v>57</v>
      </c>
      <c r="B19" s="86"/>
      <c r="C19" s="86"/>
      <c r="D19" s="86"/>
      <c r="E19" s="86"/>
      <c r="F19" s="86"/>
      <c r="G19" s="86"/>
      <c r="H19" s="86"/>
      <c r="I19" s="86"/>
      <c r="J19" s="86"/>
      <c r="K19" s="86"/>
      <c r="L19" s="86"/>
      <c r="M19" s="86"/>
      <c r="N19" s="86"/>
      <c r="O19" s="86"/>
      <c r="P19" s="86"/>
      <c r="Q19" s="86"/>
      <c r="R19" s="86"/>
      <c r="S19" s="86"/>
      <c r="T19" s="86"/>
      <c r="U19" s="86"/>
      <c r="W19" s="7"/>
    </row>
    <row r="20" spans="1:23" s="25" customFormat="1" ht="40.5" customHeight="1" x14ac:dyDescent="0.25">
      <c r="A20" s="85" t="s">
        <v>63</v>
      </c>
      <c r="B20" s="86"/>
      <c r="C20" s="86"/>
      <c r="D20" s="86"/>
      <c r="E20" s="86"/>
      <c r="F20" s="86"/>
      <c r="G20" s="86"/>
      <c r="H20" s="86"/>
      <c r="I20" s="86"/>
      <c r="J20" s="86"/>
      <c r="K20" s="86"/>
      <c r="L20" s="86"/>
      <c r="M20" s="86"/>
      <c r="N20" s="86"/>
      <c r="O20" s="86"/>
      <c r="P20" s="86"/>
      <c r="Q20" s="86"/>
      <c r="R20" s="86"/>
      <c r="S20" s="86"/>
      <c r="T20" s="86"/>
      <c r="U20" s="86"/>
      <c r="W20" s="7"/>
    </row>
    <row r="21" spans="1:23" s="25" customFormat="1" ht="15" customHeight="1" x14ac:dyDescent="0.25">
      <c r="A21" s="85" t="s">
        <v>64</v>
      </c>
      <c r="B21" s="85"/>
      <c r="C21" s="85"/>
      <c r="D21" s="85"/>
      <c r="E21" s="85"/>
      <c r="F21" s="85"/>
      <c r="G21" s="85"/>
      <c r="H21" s="85"/>
      <c r="I21" s="85"/>
      <c r="J21" s="85"/>
      <c r="K21" s="85"/>
      <c r="L21" s="85"/>
      <c r="M21" s="85"/>
      <c r="N21" s="85"/>
      <c r="O21" s="85"/>
      <c r="P21" s="85"/>
      <c r="Q21" s="85"/>
      <c r="R21" s="85"/>
      <c r="S21" s="85"/>
      <c r="T21" s="85"/>
      <c r="U21" s="85"/>
      <c r="W21" s="7"/>
    </row>
    <row r="22" spans="1:23" s="25" customFormat="1" ht="30" customHeight="1" x14ac:dyDescent="0.25">
      <c r="A22" s="85" t="s">
        <v>65</v>
      </c>
      <c r="B22" s="86"/>
      <c r="C22" s="86"/>
      <c r="D22" s="86"/>
      <c r="E22" s="86"/>
      <c r="F22" s="86"/>
      <c r="G22" s="86"/>
      <c r="H22" s="86"/>
      <c r="I22" s="86"/>
      <c r="J22" s="86"/>
      <c r="K22" s="86"/>
      <c r="L22" s="86"/>
      <c r="M22" s="86"/>
      <c r="N22" s="86"/>
      <c r="O22" s="86"/>
      <c r="P22" s="86"/>
      <c r="Q22" s="86"/>
      <c r="R22" s="86"/>
      <c r="S22" s="86"/>
      <c r="T22" s="86"/>
      <c r="U22" s="86"/>
      <c r="W22" s="7"/>
    </row>
    <row r="23" spans="1:23" s="25" customFormat="1" ht="15" customHeight="1" x14ac:dyDescent="0.25">
      <c r="A23" s="85" t="s">
        <v>79</v>
      </c>
      <c r="B23" s="86"/>
      <c r="C23" s="86"/>
      <c r="D23" s="86"/>
      <c r="E23" s="86"/>
      <c r="F23" s="86"/>
      <c r="G23" s="86"/>
      <c r="H23" s="86"/>
      <c r="I23" s="86"/>
      <c r="J23" s="86"/>
      <c r="K23" s="86"/>
      <c r="L23" s="86"/>
      <c r="M23" s="86"/>
      <c r="N23" s="86"/>
      <c r="O23" s="86"/>
      <c r="P23" s="86"/>
      <c r="Q23" s="86"/>
      <c r="R23" s="86"/>
      <c r="S23" s="86"/>
      <c r="T23" s="86"/>
      <c r="U23" s="86"/>
      <c r="W23" s="7"/>
    </row>
    <row r="24" spans="1:23" s="25" customFormat="1" ht="15" customHeight="1" x14ac:dyDescent="0.25">
      <c r="A24" s="85" t="s">
        <v>80</v>
      </c>
      <c r="B24" s="86"/>
      <c r="C24" s="86"/>
      <c r="D24" s="86"/>
      <c r="E24" s="86"/>
      <c r="F24" s="86"/>
      <c r="G24" s="86"/>
      <c r="H24" s="86"/>
      <c r="I24" s="86"/>
      <c r="J24" s="86"/>
      <c r="K24" s="86"/>
      <c r="L24" s="86"/>
      <c r="M24" s="86"/>
      <c r="N24" s="86"/>
      <c r="O24" s="86"/>
      <c r="P24" s="86"/>
      <c r="Q24" s="86"/>
      <c r="R24" s="86"/>
      <c r="S24" s="86"/>
      <c r="T24" s="86"/>
      <c r="U24" s="86"/>
      <c r="W24" s="7"/>
    </row>
    <row r="25" spans="1:23" s="25" customFormat="1" ht="51.9" customHeight="1" x14ac:dyDescent="0.25">
      <c r="A25" s="87" t="s">
        <v>21</v>
      </c>
      <c r="B25" s="88"/>
      <c r="C25" s="88"/>
      <c r="D25" s="88"/>
      <c r="E25" s="88"/>
      <c r="F25" s="88"/>
      <c r="G25" s="88"/>
      <c r="H25" s="88"/>
      <c r="I25" s="88"/>
      <c r="J25" s="88"/>
      <c r="K25" s="88"/>
      <c r="L25" s="88"/>
      <c r="M25" s="88"/>
      <c r="N25" s="88"/>
      <c r="O25" s="88"/>
      <c r="P25" s="88"/>
      <c r="Q25" s="88"/>
      <c r="R25" s="88"/>
      <c r="S25" s="88"/>
      <c r="T25" s="88"/>
      <c r="U25" s="88"/>
      <c r="W25" s="7"/>
    </row>
    <row r="26" spans="1:23" s="7" customFormat="1" ht="18" customHeight="1" x14ac:dyDescent="0.25"/>
    <row r="27" spans="1:23" s="7" customFormat="1" ht="15" customHeight="1" x14ac:dyDescent="0.25">
      <c r="A27" s="81" t="s">
        <v>66</v>
      </c>
      <c r="B27" s="81"/>
      <c r="C27" s="81"/>
      <c r="D27" s="81"/>
      <c r="E27" s="81"/>
      <c r="F27" s="81"/>
      <c r="G27" s="81"/>
      <c r="H27" s="81"/>
      <c r="I27" s="81"/>
      <c r="J27" s="81"/>
      <c r="K27" s="81"/>
      <c r="L27" s="81"/>
      <c r="M27" s="81"/>
      <c r="N27" s="81"/>
      <c r="O27" s="81"/>
      <c r="P27" s="81"/>
      <c r="Q27" s="81"/>
      <c r="R27" s="81"/>
      <c r="S27" s="81"/>
      <c r="T27" s="81"/>
      <c r="U27" s="81"/>
    </row>
    <row r="28" spans="1:23" s="7" customFormat="1" ht="15" customHeight="1" x14ac:dyDescent="0.25">
      <c r="A28" s="67"/>
      <c r="B28" s="71" t="s">
        <v>81</v>
      </c>
      <c r="C28" s="72"/>
      <c r="D28" s="72"/>
      <c r="E28" s="72"/>
      <c r="F28" s="72"/>
      <c r="G28" s="72"/>
      <c r="H28" s="72"/>
      <c r="I28" s="72"/>
      <c r="J28" s="72"/>
      <c r="K28" s="72"/>
      <c r="L28" s="72"/>
      <c r="M28" s="72"/>
      <c r="N28" s="72"/>
      <c r="O28" s="72"/>
      <c r="P28" s="72"/>
      <c r="Q28" s="72"/>
      <c r="R28" s="72"/>
      <c r="S28" s="72"/>
      <c r="T28" s="72"/>
      <c r="U28" s="72"/>
    </row>
    <row r="29" spans="1:23" s="7" customFormat="1" ht="15" customHeight="1" x14ac:dyDescent="0.25">
      <c r="A29" s="67"/>
      <c r="B29" s="71" t="s">
        <v>82</v>
      </c>
      <c r="C29" s="72"/>
      <c r="D29" s="72"/>
      <c r="E29" s="72"/>
      <c r="F29" s="72"/>
      <c r="G29" s="72"/>
      <c r="H29" s="72"/>
      <c r="I29" s="72"/>
      <c r="J29" s="72"/>
      <c r="K29" s="72"/>
      <c r="L29" s="72"/>
      <c r="M29" s="72"/>
      <c r="N29" s="72"/>
      <c r="O29" s="72"/>
      <c r="P29" s="72"/>
      <c r="Q29" s="72"/>
      <c r="R29" s="72"/>
      <c r="S29" s="72"/>
      <c r="T29" s="72"/>
      <c r="U29" s="72"/>
    </row>
    <row r="30" spans="1:23" s="7" customFormat="1" ht="15" customHeight="1" x14ac:dyDescent="0.25">
      <c r="A30" s="70"/>
      <c r="B30" s="71" t="s">
        <v>76</v>
      </c>
      <c r="C30" s="71"/>
      <c r="D30" s="71"/>
      <c r="E30" s="71"/>
      <c r="F30" s="71"/>
      <c r="G30" s="71"/>
      <c r="H30" s="71"/>
      <c r="I30" s="71"/>
      <c r="J30" s="71"/>
      <c r="K30" s="71"/>
      <c r="L30" s="71"/>
      <c r="M30" s="71"/>
      <c r="N30" s="71"/>
      <c r="O30" s="71"/>
      <c r="P30" s="71"/>
      <c r="Q30" s="71"/>
      <c r="R30" s="71"/>
      <c r="S30" s="71"/>
      <c r="T30" s="71"/>
      <c r="U30" s="71"/>
    </row>
    <row r="31" spans="1:23" s="7" customFormat="1" ht="15" customHeight="1" x14ac:dyDescent="0.25">
      <c r="A31" s="67"/>
      <c r="B31" s="71" t="s">
        <v>75</v>
      </c>
      <c r="C31" s="71"/>
      <c r="D31" s="71"/>
      <c r="E31" s="71"/>
      <c r="F31" s="71"/>
      <c r="G31" s="71"/>
      <c r="H31" s="71"/>
      <c r="I31" s="71"/>
      <c r="J31" s="71"/>
      <c r="K31" s="71"/>
      <c r="L31" s="71"/>
      <c r="M31" s="71"/>
      <c r="N31" s="71"/>
      <c r="O31" s="71"/>
      <c r="P31" s="71"/>
      <c r="Q31" s="71"/>
      <c r="R31" s="71"/>
      <c r="S31" s="71"/>
      <c r="T31" s="71"/>
      <c r="U31" s="71"/>
    </row>
    <row r="32" spans="1:23" s="7" customFormat="1" ht="15" customHeight="1" x14ac:dyDescent="0.25">
      <c r="A32" s="67"/>
      <c r="B32" s="71" t="s">
        <v>83</v>
      </c>
      <c r="C32" s="71"/>
      <c r="D32" s="71"/>
      <c r="E32" s="71"/>
      <c r="F32" s="71"/>
      <c r="G32" s="71"/>
      <c r="H32" s="71"/>
      <c r="I32" s="71"/>
      <c r="J32" s="71"/>
      <c r="K32" s="71"/>
      <c r="L32" s="71"/>
      <c r="M32" s="71"/>
      <c r="N32" s="71"/>
      <c r="O32" s="71"/>
      <c r="P32" s="71"/>
      <c r="Q32" s="71"/>
      <c r="R32" s="71"/>
      <c r="S32" s="71"/>
      <c r="T32" s="71"/>
      <c r="U32" s="71"/>
    </row>
    <row r="33" spans="1:23" s="7" customFormat="1" ht="18" customHeight="1" x14ac:dyDescent="0.25">
      <c r="A33" s="67"/>
      <c r="B33" s="68"/>
      <c r="C33" s="67"/>
      <c r="D33" s="67"/>
      <c r="E33" s="67"/>
      <c r="F33" s="67"/>
      <c r="G33" s="67"/>
      <c r="H33" s="67"/>
      <c r="I33" s="67"/>
      <c r="J33" s="67"/>
      <c r="K33" s="67"/>
      <c r="L33" s="67"/>
      <c r="M33" s="67"/>
      <c r="N33" s="67"/>
      <c r="O33" s="67"/>
      <c r="P33" s="67"/>
      <c r="Q33" s="67"/>
      <c r="R33" s="67"/>
      <c r="S33" s="67"/>
      <c r="T33" s="67"/>
      <c r="U33" s="67"/>
    </row>
    <row r="34" spans="1:23" ht="17.399999999999999" x14ac:dyDescent="0.3">
      <c r="A34" s="80" t="s">
        <v>67</v>
      </c>
      <c r="B34" s="80"/>
      <c r="C34" s="80"/>
      <c r="D34" s="80"/>
      <c r="E34" s="80"/>
      <c r="F34" s="80"/>
      <c r="G34" s="80"/>
      <c r="H34" s="80"/>
      <c r="I34" s="80"/>
      <c r="J34" s="80"/>
      <c r="K34" s="80"/>
      <c r="L34" s="80"/>
      <c r="M34" s="80"/>
      <c r="N34" s="80"/>
      <c r="O34" s="80"/>
      <c r="P34" s="80"/>
      <c r="Q34" s="80"/>
      <c r="R34" s="80"/>
      <c r="S34" s="80"/>
      <c r="T34" s="80"/>
      <c r="U34" s="80"/>
      <c r="W34" s="7"/>
    </row>
    <row r="35" spans="1:23" s="7" customFormat="1" ht="23.25" customHeight="1" x14ac:dyDescent="0.25">
      <c r="A35" s="6"/>
      <c r="B35" s="6"/>
      <c r="C35" s="6"/>
      <c r="D35" s="6"/>
      <c r="E35" s="6"/>
      <c r="F35" s="6"/>
      <c r="G35" s="6"/>
      <c r="H35" s="6"/>
      <c r="O35" s="6"/>
      <c r="P35" s="6"/>
    </row>
    <row r="36" spans="1:23" s="7" customFormat="1" ht="23.25" customHeight="1" x14ac:dyDescent="0.25"/>
    <row r="37" spans="1:23" s="7" customFormat="1" ht="23.25" customHeight="1" x14ac:dyDescent="0.25"/>
    <row r="38" spans="1:23" s="7" customFormat="1" ht="23.25" customHeight="1" x14ac:dyDescent="0.25"/>
    <row r="39" spans="1:23" s="7" customFormat="1" ht="23.25" customHeight="1" x14ac:dyDescent="0.25"/>
    <row r="40" spans="1:23" s="7" customFormat="1" ht="23.25" customHeight="1" x14ac:dyDescent="0.25"/>
    <row r="41" spans="1:23" s="7" customFormat="1" ht="23.25" customHeight="1" x14ac:dyDescent="0.25"/>
    <row r="42" spans="1:23" s="7" customFormat="1" ht="23.25" customHeight="1" x14ac:dyDescent="0.25"/>
    <row r="43" spans="1:23" s="7" customFormat="1" ht="23.25" customHeight="1" x14ac:dyDescent="0.25"/>
    <row r="44" spans="1:23" s="7" customFormat="1" ht="23.25" customHeight="1" x14ac:dyDescent="0.25"/>
    <row r="45" spans="1:23" s="7" customFormat="1" ht="23.25" customHeight="1" x14ac:dyDescent="0.25"/>
    <row r="46" spans="1:23" s="7" customFormat="1" ht="23.25" customHeight="1" x14ac:dyDescent="0.25">
      <c r="W46" s="11"/>
    </row>
    <row r="47" spans="1:23" s="7" customFormat="1" ht="23.25" customHeight="1" x14ac:dyDescent="0.25"/>
    <row r="48" spans="1:23" s="7" customFormat="1" ht="23.25" customHeight="1" x14ac:dyDescent="0.25"/>
    <row r="49" spans="23:23" s="7" customFormat="1" ht="23.25" customHeight="1" x14ac:dyDescent="0.25"/>
    <row r="50" spans="23:23" s="7" customFormat="1" ht="23.25" customHeight="1" x14ac:dyDescent="0.25">
      <c r="W50" s="21"/>
    </row>
    <row r="51" spans="23:23" s="7" customFormat="1" ht="23.25" customHeight="1" x14ac:dyDescent="0.25"/>
    <row r="52" spans="23:23" s="7" customFormat="1" ht="23.25" customHeight="1" x14ac:dyDescent="0.25"/>
    <row r="53" spans="23:23" s="7" customFormat="1" ht="23.25" customHeight="1" x14ac:dyDescent="0.25"/>
    <row r="54" spans="23:23" s="7" customFormat="1" ht="23.25" customHeight="1" x14ac:dyDescent="0.25"/>
    <row r="55" spans="23:23" s="7" customFormat="1" ht="23.25" customHeight="1" x14ac:dyDescent="0.25"/>
    <row r="56" spans="23:23" s="7" customFormat="1" ht="23.25" customHeight="1" x14ac:dyDescent="0.25"/>
    <row r="57" spans="23:23" s="7" customFormat="1" ht="23.25" customHeight="1" x14ac:dyDescent="0.25"/>
    <row r="58" spans="23:23" s="7" customFormat="1" ht="23.25" customHeight="1" x14ac:dyDescent="0.25"/>
    <row r="59" spans="23:23" s="7" customFormat="1" ht="23.25" customHeight="1" x14ac:dyDescent="0.25"/>
    <row r="60" spans="23:23" s="7" customFormat="1" ht="23.25" customHeight="1" x14ac:dyDescent="0.25"/>
    <row r="61" spans="23:23" s="7" customFormat="1" ht="23.25" customHeight="1" x14ac:dyDescent="0.25"/>
    <row r="62" spans="23:23" s="7" customFormat="1" ht="23.25" customHeight="1" x14ac:dyDescent="0.25"/>
    <row r="63" spans="23:23" s="7" customFormat="1" ht="15" customHeight="1" x14ac:dyDescent="0.25"/>
    <row r="64" spans="23:23" s="7" customFormat="1" ht="49.5" customHeight="1" x14ac:dyDescent="0.25"/>
    <row r="65" s="7" customFormat="1" ht="23.25" customHeight="1" x14ac:dyDescent="0.25"/>
    <row r="66" s="7" customFormat="1" ht="23.25" customHeight="1" x14ac:dyDescent="0.25"/>
    <row r="67" s="7" customFormat="1" ht="23.25" customHeight="1" x14ac:dyDescent="0.25"/>
    <row r="68" s="7" customFormat="1" ht="23.25" customHeight="1" x14ac:dyDescent="0.25"/>
    <row r="69" s="7" customFormat="1" ht="22.5" customHeight="1" x14ac:dyDescent="0.25"/>
    <row r="70" s="7" customFormat="1" ht="23.25" customHeight="1" x14ac:dyDescent="0.25"/>
    <row r="71" s="7" customFormat="1" ht="21.75" customHeight="1" x14ac:dyDescent="0.25"/>
    <row r="72" s="7" customFormat="1" ht="21.75" customHeight="1" x14ac:dyDescent="0.25"/>
    <row r="73" s="7" customFormat="1" ht="21.75" customHeight="1" x14ac:dyDescent="0.25"/>
    <row r="74" s="7" customFormat="1" ht="22.5" customHeight="1" x14ac:dyDescent="0.25"/>
    <row r="75" s="7" customFormat="1" ht="9.75" customHeight="1" x14ac:dyDescent="0.25"/>
    <row r="76" s="7" customFormat="1" ht="23.25" customHeight="1" x14ac:dyDescent="0.25"/>
    <row r="77" s="7" customFormat="1" ht="10.5" customHeight="1" x14ac:dyDescent="0.25"/>
    <row r="78" s="7" customFormat="1" ht="21.75" customHeight="1" x14ac:dyDescent="0.25"/>
    <row r="79" s="7" customFormat="1" ht="26.25" customHeight="1" x14ac:dyDescent="0.25"/>
    <row r="80" s="7" customFormat="1" ht="26.25" customHeight="1" x14ac:dyDescent="0.25"/>
    <row r="81" spans="1:23" s="7" customFormat="1" ht="26.25" customHeight="1" x14ac:dyDescent="0.25"/>
    <row r="82" spans="1:23" s="25" customFormat="1" ht="24" hidden="1" customHeight="1" x14ac:dyDescent="0.25">
      <c r="A82" s="7"/>
      <c r="B82" s="7"/>
      <c r="C82" s="7"/>
      <c r="D82" s="7"/>
      <c r="E82" s="7"/>
      <c r="F82" s="7"/>
      <c r="G82" s="7"/>
      <c r="H82" s="7"/>
      <c r="I82" s="7"/>
      <c r="J82" s="7"/>
      <c r="K82" s="7"/>
      <c r="L82" s="7"/>
      <c r="M82" s="7"/>
      <c r="N82" s="7"/>
      <c r="O82" s="7"/>
      <c r="P82" s="7"/>
      <c r="Q82" s="7"/>
      <c r="R82" s="7"/>
      <c r="S82" s="7"/>
      <c r="T82" s="7"/>
      <c r="U82" s="7"/>
      <c r="W82" s="7"/>
    </row>
    <row r="83" spans="1:23" s="28" customFormat="1" ht="20.100000000000001" hidden="1" customHeight="1" x14ac:dyDescent="0.25">
      <c r="A83" s="7"/>
      <c r="B83" s="7"/>
      <c r="C83" s="7"/>
      <c r="D83" s="7"/>
      <c r="E83" s="7"/>
      <c r="F83" s="7"/>
      <c r="G83" s="7"/>
      <c r="H83" s="7"/>
      <c r="I83" s="7"/>
      <c r="J83" s="7"/>
      <c r="K83" s="7"/>
      <c r="L83" s="7"/>
      <c r="M83" s="7"/>
      <c r="N83" s="7"/>
      <c r="O83" s="7"/>
      <c r="P83" s="7"/>
      <c r="Q83" s="7"/>
      <c r="R83" s="7"/>
      <c r="S83" s="7"/>
      <c r="T83" s="7"/>
      <c r="U83" s="7"/>
      <c r="W83" s="7"/>
    </row>
    <row r="84" spans="1:23" s="28" customFormat="1" ht="15.75" hidden="1" customHeight="1" x14ac:dyDescent="0.25">
      <c r="A84" s="7"/>
      <c r="B84" s="7"/>
      <c r="C84" s="7"/>
      <c r="D84" s="7"/>
      <c r="E84" s="7"/>
      <c r="F84" s="7"/>
      <c r="G84" s="7"/>
      <c r="H84" s="7"/>
      <c r="I84" s="7"/>
      <c r="J84" s="7"/>
      <c r="K84" s="7"/>
      <c r="L84" s="7"/>
      <c r="M84" s="7"/>
      <c r="N84" s="7"/>
      <c r="O84" s="7"/>
      <c r="P84" s="7"/>
      <c r="Q84" s="7"/>
      <c r="R84" s="7"/>
      <c r="S84" s="7"/>
      <c r="T84" s="7"/>
      <c r="U84" s="7"/>
      <c r="W84" s="7"/>
    </row>
    <row r="85" spans="1:23" s="28" customFormat="1" ht="20.100000000000001" hidden="1" customHeight="1" x14ac:dyDescent="0.25">
      <c r="A85" s="7"/>
      <c r="B85" s="7"/>
      <c r="C85" s="7"/>
      <c r="D85" s="7"/>
      <c r="E85" s="7"/>
      <c r="F85" s="7"/>
      <c r="G85" s="7"/>
      <c r="H85" s="7"/>
      <c r="I85" s="7"/>
      <c r="J85" s="7"/>
      <c r="K85" s="7"/>
      <c r="L85" s="7"/>
      <c r="M85" s="7"/>
      <c r="N85" s="7"/>
      <c r="O85" s="7"/>
      <c r="P85" s="7"/>
      <c r="Q85" s="7"/>
      <c r="R85" s="7"/>
      <c r="S85" s="7"/>
      <c r="T85" s="7"/>
      <c r="U85" s="7"/>
      <c r="W85" s="7"/>
    </row>
    <row r="86" spans="1:23" s="28" customFormat="1" ht="3.75" hidden="1" customHeight="1" x14ac:dyDescent="0.25">
      <c r="A86" s="7"/>
      <c r="B86" s="7"/>
      <c r="C86" s="7"/>
      <c r="D86" s="7"/>
      <c r="E86" s="7"/>
      <c r="F86" s="7"/>
      <c r="G86" s="7"/>
      <c r="H86" s="7"/>
      <c r="I86" s="7"/>
      <c r="J86" s="7"/>
      <c r="K86" s="7"/>
      <c r="L86" s="7"/>
      <c r="M86" s="7"/>
      <c r="N86" s="7"/>
      <c r="O86" s="7"/>
      <c r="P86" s="7"/>
      <c r="Q86" s="7"/>
      <c r="R86" s="7"/>
      <c r="S86" s="7"/>
      <c r="T86" s="7"/>
      <c r="U86" s="7"/>
      <c r="W86" s="7"/>
    </row>
    <row r="87" spans="1:23" s="28" customFormat="1" ht="15.75" hidden="1" customHeight="1" x14ac:dyDescent="0.25">
      <c r="A87" s="7"/>
      <c r="B87" s="7"/>
      <c r="C87" s="7"/>
      <c r="D87" s="7"/>
      <c r="E87" s="7"/>
      <c r="F87" s="7"/>
      <c r="G87" s="7"/>
      <c r="H87" s="7"/>
      <c r="I87" s="7"/>
      <c r="J87" s="7"/>
      <c r="K87" s="7"/>
      <c r="L87" s="7"/>
      <c r="M87" s="7"/>
      <c r="N87" s="7"/>
      <c r="O87" s="7"/>
      <c r="P87" s="7"/>
      <c r="Q87" s="7"/>
      <c r="R87" s="7"/>
      <c r="S87" s="7"/>
      <c r="T87" s="7"/>
      <c r="U87" s="7"/>
      <c r="W87" s="7"/>
    </row>
    <row r="88" spans="1:23" s="28" customFormat="1" ht="20.100000000000001" hidden="1" customHeight="1" x14ac:dyDescent="0.25">
      <c r="A88" s="7"/>
      <c r="B88" s="7"/>
      <c r="C88" s="7"/>
      <c r="D88" s="7"/>
      <c r="E88" s="7"/>
      <c r="F88" s="7"/>
      <c r="G88" s="7"/>
      <c r="H88" s="7"/>
      <c r="I88" s="7"/>
      <c r="J88" s="7"/>
      <c r="K88" s="7"/>
      <c r="L88" s="7"/>
      <c r="M88" s="7"/>
      <c r="N88" s="7"/>
      <c r="O88" s="7"/>
      <c r="P88" s="7"/>
      <c r="Q88" s="7"/>
      <c r="R88" s="7"/>
      <c r="S88" s="7"/>
      <c r="T88" s="7"/>
      <c r="U88" s="7"/>
      <c r="W88" s="7"/>
    </row>
    <row r="89" spans="1:23" s="28" customFormat="1" ht="3.75" hidden="1" customHeight="1" x14ac:dyDescent="0.25">
      <c r="A89" s="7"/>
      <c r="B89" s="7"/>
      <c r="C89" s="7"/>
      <c r="D89" s="7"/>
      <c r="E89" s="7"/>
      <c r="F89" s="7"/>
      <c r="G89" s="7"/>
      <c r="H89" s="7"/>
      <c r="I89" s="7"/>
      <c r="J89" s="7"/>
      <c r="K89" s="7"/>
      <c r="L89" s="7"/>
      <c r="M89" s="7"/>
      <c r="N89" s="7"/>
      <c r="O89" s="7"/>
      <c r="P89" s="7"/>
      <c r="Q89" s="7"/>
      <c r="R89" s="7"/>
      <c r="S89" s="7"/>
      <c r="T89" s="7"/>
      <c r="U89" s="7"/>
      <c r="W89" s="7"/>
    </row>
    <row r="90" spans="1:23" s="28" customFormat="1" ht="20.100000000000001" hidden="1" customHeight="1" x14ac:dyDescent="0.25">
      <c r="A90" s="7"/>
      <c r="B90" s="7"/>
      <c r="C90" s="7"/>
      <c r="D90" s="7"/>
      <c r="E90" s="7"/>
      <c r="F90" s="7"/>
      <c r="G90" s="7"/>
      <c r="H90" s="7"/>
      <c r="I90" s="7"/>
      <c r="J90" s="7"/>
      <c r="K90" s="7"/>
      <c r="L90" s="7"/>
      <c r="M90" s="7"/>
      <c r="N90" s="7"/>
      <c r="O90" s="7"/>
      <c r="P90" s="7"/>
      <c r="Q90" s="7"/>
      <c r="R90" s="7"/>
      <c r="S90" s="7"/>
      <c r="T90" s="7"/>
      <c r="U90" s="7"/>
      <c r="W90" s="7"/>
    </row>
    <row r="91" spans="1:23" s="27" customFormat="1" ht="18.75" hidden="1" customHeight="1" x14ac:dyDescent="0.25">
      <c r="A91" s="7"/>
      <c r="B91" s="7"/>
      <c r="C91" s="7"/>
      <c r="D91" s="7"/>
      <c r="E91" s="7"/>
      <c r="F91" s="7"/>
      <c r="G91" s="7"/>
      <c r="H91" s="7"/>
      <c r="I91" s="7"/>
      <c r="J91" s="7"/>
      <c r="K91" s="7"/>
      <c r="L91" s="7"/>
      <c r="M91" s="7"/>
      <c r="N91" s="7"/>
      <c r="O91" s="7"/>
      <c r="P91" s="7"/>
      <c r="Q91" s="7"/>
      <c r="R91" s="7"/>
      <c r="S91" s="7"/>
      <c r="T91" s="7"/>
      <c r="U91" s="7"/>
      <c r="W91" s="7"/>
    </row>
    <row r="92" spans="1:23" s="27" customFormat="1" ht="18.75" hidden="1" customHeight="1" x14ac:dyDescent="0.25">
      <c r="A92" s="7"/>
      <c r="B92" s="7"/>
      <c r="C92" s="7"/>
      <c r="D92" s="7"/>
      <c r="E92" s="7"/>
      <c r="F92" s="7"/>
      <c r="G92" s="7"/>
      <c r="H92" s="7"/>
      <c r="I92" s="7"/>
      <c r="J92" s="7"/>
      <c r="K92" s="7"/>
      <c r="L92" s="7"/>
      <c r="M92" s="7"/>
      <c r="N92" s="7"/>
      <c r="O92" s="7"/>
      <c r="P92" s="7"/>
      <c r="Q92" s="7"/>
      <c r="R92" s="7"/>
      <c r="S92" s="7"/>
      <c r="T92" s="7"/>
      <c r="U92" s="7"/>
      <c r="W92" s="7"/>
    </row>
    <row r="93" spans="1:23" s="27" customFormat="1" ht="15.75" hidden="1" customHeight="1" x14ac:dyDescent="0.25">
      <c r="A93" s="7"/>
      <c r="B93" s="7"/>
      <c r="C93" s="7"/>
      <c r="D93" s="7"/>
      <c r="E93" s="7"/>
      <c r="F93" s="7"/>
      <c r="G93" s="7"/>
      <c r="H93" s="7"/>
      <c r="I93" s="7"/>
      <c r="J93" s="7"/>
      <c r="K93" s="7"/>
      <c r="L93" s="7"/>
      <c r="M93" s="7"/>
      <c r="N93" s="7"/>
      <c r="O93" s="7"/>
      <c r="P93" s="7"/>
      <c r="Q93" s="7"/>
      <c r="R93" s="7"/>
      <c r="S93" s="7"/>
      <c r="T93" s="7"/>
      <c r="U93" s="7"/>
      <c r="W93" s="7"/>
    </row>
    <row r="94" spans="1:23" s="28" customFormat="1" ht="12.75" hidden="1" customHeight="1" x14ac:dyDescent="0.25">
      <c r="A94" s="7"/>
      <c r="B94" s="7"/>
      <c r="C94" s="7"/>
      <c r="D94" s="7"/>
      <c r="E94" s="7"/>
      <c r="F94" s="7"/>
      <c r="G94" s="7"/>
      <c r="H94" s="7"/>
      <c r="I94" s="7"/>
      <c r="J94" s="7"/>
      <c r="K94" s="7"/>
      <c r="L94" s="7"/>
      <c r="M94" s="7"/>
      <c r="N94" s="7"/>
      <c r="O94" s="7"/>
      <c r="P94" s="7"/>
      <c r="Q94" s="7"/>
      <c r="R94" s="7"/>
      <c r="S94" s="7"/>
      <c r="T94" s="7"/>
      <c r="U94" s="7"/>
      <c r="W94" s="7"/>
    </row>
    <row r="95" spans="1:23" s="28" customFormat="1" ht="12.75" hidden="1" customHeight="1" x14ac:dyDescent="0.25">
      <c r="A95" s="7"/>
      <c r="B95" s="7"/>
      <c r="C95" s="7"/>
      <c r="D95" s="7"/>
      <c r="E95" s="7"/>
      <c r="F95" s="7"/>
      <c r="G95" s="7"/>
      <c r="H95" s="7"/>
      <c r="I95" s="7"/>
      <c r="J95" s="7"/>
      <c r="K95" s="7"/>
      <c r="L95" s="7"/>
      <c r="M95" s="7"/>
      <c r="N95" s="7"/>
      <c r="O95" s="7"/>
      <c r="P95" s="7"/>
      <c r="Q95" s="7"/>
      <c r="R95" s="7"/>
      <c r="S95" s="7"/>
      <c r="T95" s="7"/>
      <c r="U95" s="7"/>
      <c r="W95" s="7"/>
    </row>
    <row r="96" spans="1:23" s="28" customFormat="1" ht="0.75" hidden="1" customHeight="1" x14ac:dyDescent="0.25">
      <c r="A96" s="7"/>
      <c r="B96" s="7"/>
      <c r="C96" s="7"/>
      <c r="D96" s="7"/>
      <c r="E96" s="7"/>
      <c r="F96" s="7"/>
      <c r="G96" s="7"/>
      <c r="H96" s="7"/>
      <c r="I96" s="7"/>
      <c r="J96" s="7"/>
      <c r="K96" s="7"/>
      <c r="L96" s="7"/>
      <c r="M96" s="7"/>
      <c r="N96" s="7"/>
      <c r="O96" s="7"/>
      <c r="P96" s="7"/>
      <c r="Q96" s="7"/>
      <c r="R96" s="7"/>
      <c r="S96" s="7"/>
      <c r="T96" s="7"/>
      <c r="U96" s="7"/>
      <c r="W96" s="7"/>
    </row>
    <row r="97" spans="1:23" s="28" customFormat="1" ht="14.25" hidden="1" customHeight="1" x14ac:dyDescent="0.25">
      <c r="A97" s="7"/>
      <c r="B97" s="7"/>
      <c r="C97" s="7"/>
      <c r="D97" s="7"/>
      <c r="E97" s="7"/>
      <c r="F97" s="7"/>
      <c r="G97" s="7"/>
      <c r="H97" s="7"/>
      <c r="I97" s="7"/>
      <c r="J97" s="7"/>
      <c r="K97" s="7"/>
      <c r="L97" s="7"/>
      <c r="M97" s="7"/>
      <c r="N97" s="7"/>
      <c r="O97" s="7"/>
      <c r="P97" s="7"/>
      <c r="Q97" s="7"/>
      <c r="R97" s="7"/>
      <c r="S97" s="7"/>
      <c r="T97" s="7"/>
      <c r="U97" s="7"/>
      <c r="W97" s="7"/>
    </row>
    <row r="98" spans="1:23" s="28" customFormat="1" ht="14.25" hidden="1" customHeight="1" x14ac:dyDescent="0.25">
      <c r="A98" s="7"/>
      <c r="B98" s="7"/>
      <c r="C98" s="7"/>
      <c r="D98" s="7"/>
      <c r="E98" s="7"/>
      <c r="F98" s="7"/>
      <c r="G98" s="7"/>
      <c r="H98" s="7"/>
      <c r="I98" s="7"/>
      <c r="J98" s="7"/>
      <c r="K98" s="7"/>
      <c r="L98" s="7"/>
      <c r="M98" s="7"/>
      <c r="N98" s="7"/>
      <c r="O98" s="7"/>
      <c r="P98" s="7"/>
      <c r="Q98" s="7"/>
      <c r="R98" s="7"/>
      <c r="S98" s="7"/>
      <c r="T98" s="7"/>
      <c r="U98" s="7"/>
      <c r="W98" s="7"/>
    </row>
    <row r="99" spans="1:23" s="29" customFormat="1" ht="15" hidden="1" customHeight="1" x14ac:dyDescent="0.25">
      <c r="A99" s="7"/>
      <c r="B99" s="7"/>
      <c r="C99" s="7"/>
      <c r="D99" s="7"/>
      <c r="E99" s="7"/>
      <c r="F99" s="7"/>
      <c r="G99" s="7"/>
      <c r="H99" s="7"/>
      <c r="I99" s="7"/>
      <c r="J99" s="7"/>
      <c r="K99" s="7"/>
      <c r="L99" s="7"/>
      <c r="M99" s="7"/>
      <c r="N99" s="7"/>
      <c r="O99" s="7"/>
      <c r="P99" s="7"/>
      <c r="Q99" s="7"/>
      <c r="R99" s="7"/>
      <c r="S99" s="7"/>
      <c r="T99" s="7"/>
      <c r="U99" s="7"/>
      <c r="W99" s="7"/>
    </row>
    <row r="100" spans="1:23" s="30" customFormat="1" ht="12.75" hidden="1" customHeight="1" x14ac:dyDescent="0.25">
      <c r="A100" s="7"/>
      <c r="B100" s="7"/>
      <c r="C100" s="7"/>
      <c r="D100" s="7"/>
      <c r="E100" s="7"/>
      <c r="F100" s="7"/>
      <c r="G100" s="7"/>
      <c r="H100" s="7"/>
      <c r="I100" s="7"/>
      <c r="J100" s="7"/>
      <c r="K100" s="7"/>
      <c r="L100" s="7"/>
      <c r="M100" s="7"/>
      <c r="N100" s="7"/>
      <c r="O100" s="7"/>
      <c r="P100" s="7"/>
      <c r="Q100" s="7"/>
      <c r="R100" s="7"/>
      <c r="S100" s="7"/>
      <c r="T100" s="7"/>
      <c r="U100" s="7"/>
      <c r="W100" s="7"/>
    </row>
    <row r="101" spans="1:23" s="28" customFormat="1" x14ac:dyDescent="0.25">
      <c r="A101" s="7"/>
      <c r="B101" s="7"/>
      <c r="C101" s="7"/>
      <c r="D101" s="7"/>
      <c r="E101" s="7"/>
      <c r="F101" s="7"/>
      <c r="G101" s="7"/>
      <c r="H101" s="7"/>
      <c r="I101" s="7"/>
      <c r="J101" s="7"/>
      <c r="K101" s="7"/>
      <c r="L101" s="7"/>
      <c r="M101" s="7"/>
      <c r="N101" s="7"/>
      <c r="O101" s="7"/>
      <c r="P101" s="7"/>
      <c r="Q101" s="7"/>
      <c r="R101" s="7"/>
      <c r="S101" s="7"/>
      <c r="T101" s="7"/>
      <c r="U101" s="7"/>
      <c r="W101" s="7"/>
    </row>
    <row r="102" spans="1:23" s="28" customFormat="1" x14ac:dyDescent="0.25">
      <c r="A102" s="7"/>
      <c r="B102" s="7"/>
      <c r="C102" s="7"/>
      <c r="D102" s="7"/>
      <c r="E102" s="7"/>
      <c r="F102" s="7"/>
      <c r="G102" s="7"/>
      <c r="H102" s="7"/>
      <c r="I102" s="7"/>
      <c r="J102" s="7"/>
      <c r="K102" s="7"/>
      <c r="L102" s="7"/>
      <c r="M102" s="7"/>
      <c r="N102" s="7"/>
      <c r="O102" s="7"/>
      <c r="P102" s="7"/>
      <c r="Q102" s="7"/>
      <c r="R102" s="7"/>
      <c r="S102" s="7"/>
      <c r="T102" s="7"/>
      <c r="U102" s="7"/>
      <c r="W102" s="7"/>
    </row>
    <row r="103" spans="1:23" x14ac:dyDescent="0.25">
      <c r="A103" s="7"/>
      <c r="B103" s="7"/>
      <c r="C103" s="7"/>
      <c r="D103" s="7"/>
      <c r="E103" s="7"/>
      <c r="F103" s="7"/>
      <c r="G103" s="7"/>
      <c r="H103" s="7"/>
      <c r="I103" s="7"/>
      <c r="J103" s="7"/>
      <c r="K103" s="7"/>
      <c r="L103" s="7"/>
      <c r="M103" s="7"/>
      <c r="N103" s="7"/>
      <c r="O103" s="7"/>
      <c r="P103" s="7"/>
      <c r="Q103" s="7"/>
      <c r="R103" s="7"/>
      <c r="S103" s="7"/>
      <c r="T103" s="7"/>
      <c r="U103" s="7"/>
      <c r="W103" s="7"/>
    </row>
    <row r="104" spans="1:23" x14ac:dyDescent="0.25">
      <c r="A104" s="7"/>
      <c r="B104" s="7"/>
      <c r="C104" s="7"/>
      <c r="D104" s="7"/>
      <c r="E104" s="7"/>
      <c r="F104" s="7"/>
      <c r="G104" s="7"/>
      <c r="H104" s="7"/>
      <c r="I104" s="7"/>
      <c r="J104" s="7"/>
      <c r="K104" s="7"/>
      <c r="L104" s="7"/>
      <c r="M104" s="7"/>
      <c r="N104" s="7"/>
      <c r="O104" s="7"/>
      <c r="P104" s="7"/>
      <c r="Q104" s="7"/>
      <c r="R104" s="7"/>
      <c r="S104" s="7"/>
      <c r="T104" s="7"/>
      <c r="U104" s="7"/>
      <c r="W104" s="7"/>
    </row>
    <row r="105" spans="1:23" x14ac:dyDescent="0.25">
      <c r="A105" s="7"/>
      <c r="B105" s="7"/>
      <c r="C105" s="7"/>
      <c r="D105" s="7"/>
      <c r="E105" s="7"/>
      <c r="F105" s="7"/>
      <c r="G105" s="7"/>
      <c r="H105" s="7"/>
      <c r="I105" s="7"/>
      <c r="J105" s="7"/>
      <c r="K105" s="7"/>
      <c r="L105" s="7"/>
      <c r="M105" s="7"/>
      <c r="N105" s="7"/>
      <c r="O105" s="7"/>
      <c r="P105" s="7"/>
      <c r="Q105" s="7"/>
      <c r="R105" s="7"/>
      <c r="S105" s="7"/>
      <c r="T105" s="7"/>
      <c r="U105" s="7"/>
      <c r="W105" s="7"/>
    </row>
    <row r="106" spans="1:23" x14ac:dyDescent="0.25">
      <c r="A106" s="7"/>
      <c r="B106" s="7"/>
      <c r="C106" s="7"/>
      <c r="D106" s="7"/>
      <c r="E106" s="7"/>
      <c r="F106" s="7"/>
      <c r="G106" s="7"/>
      <c r="H106" s="7"/>
      <c r="I106" s="7"/>
      <c r="J106" s="7"/>
      <c r="K106" s="7"/>
      <c r="L106" s="7"/>
      <c r="M106" s="7"/>
      <c r="N106" s="7"/>
      <c r="O106" s="7"/>
      <c r="P106" s="7"/>
      <c r="Q106" s="7"/>
      <c r="R106" s="7"/>
      <c r="S106" s="7"/>
      <c r="T106" s="7"/>
      <c r="U106" s="7"/>
      <c r="W106" s="7"/>
    </row>
    <row r="107" spans="1:23" x14ac:dyDescent="0.25">
      <c r="W107" s="7"/>
    </row>
    <row r="108" spans="1:23" x14ac:dyDescent="0.25">
      <c r="W108" s="7"/>
    </row>
    <row r="109" spans="1:23" ht="15.6" x14ac:dyDescent="0.3">
      <c r="A109" s="31"/>
      <c r="B109" s="31"/>
      <c r="C109" s="31"/>
      <c r="D109" s="31"/>
      <c r="E109" s="31"/>
      <c r="F109" s="31"/>
      <c r="G109" s="31"/>
      <c r="H109" s="31"/>
      <c r="I109" s="31"/>
      <c r="J109" s="31"/>
      <c r="K109" s="31"/>
      <c r="L109" s="31"/>
      <c r="M109" s="31"/>
      <c r="N109" s="31"/>
      <c r="O109" s="31"/>
      <c r="P109" s="31"/>
      <c r="Q109" s="31"/>
      <c r="R109" s="31"/>
      <c r="S109" s="31"/>
      <c r="T109" s="31"/>
      <c r="U109" s="31"/>
      <c r="W109" s="7"/>
    </row>
    <row r="110" spans="1:23" ht="15.6" x14ac:dyDescent="0.3">
      <c r="A110" s="31"/>
      <c r="B110" s="31"/>
      <c r="C110" s="31"/>
      <c r="D110" s="31"/>
      <c r="E110" s="31"/>
      <c r="F110" s="31"/>
      <c r="G110" s="31"/>
      <c r="H110" s="31"/>
      <c r="I110" s="31"/>
      <c r="J110" s="31"/>
      <c r="K110" s="31"/>
      <c r="L110" s="31"/>
      <c r="M110" s="31"/>
      <c r="N110" s="31"/>
      <c r="O110" s="31"/>
      <c r="P110" s="31"/>
      <c r="Q110" s="31"/>
      <c r="R110" s="31"/>
      <c r="S110" s="31"/>
      <c r="T110" s="31"/>
      <c r="U110" s="31"/>
      <c r="W110" s="7"/>
    </row>
    <row r="111" spans="1:23" ht="15.6" x14ac:dyDescent="0.3">
      <c r="A111" s="31"/>
      <c r="B111" s="31"/>
      <c r="C111" s="31"/>
      <c r="D111" s="31"/>
      <c r="E111" s="31"/>
      <c r="F111" s="31"/>
      <c r="G111" s="31"/>
      <c r="H111" s="31"/>
      <c r="I111" s="31"/>
      <c r="J111" s="31"/>
      <c r="K111" s="31"/>
      <c r="L111" s="31"/>
      <c r="M111" s="31"/>
      <c r="N111" s="31"/>
      <c r="O111" s="31"/>
      <c r="P111" s="31"/>
      <c r="Q111" s="31"/>
      <c r="R111" s="31"/>
      <c r="S111" s="31"/>
      <c r="T111" s="31"/>
      <c r="U111" s="31"/>
      <c r="W111" s="7"/>
    </row>
    <row r="112" spans="1:23" ht="15.6" x14ac:dyDescent="0.3">
      <c r="A112" s="31"/>
      <c r="B112" s="31"/>
      <c r="C112" s="31"/>
      <c r="D112" s="31"/>
      <c r="E112" s="31"/>
      <c r="F112" s="31"/>
      <c r="G112" s="31"/>
      <c r="H112" s="31"/>
      <c r="I112" s="31"/>
      <c r="J112" s="31"/>
      <c r="K112" s="31"/>
      <c r="L112" s="31"/>
      <c r="M112" s="31"/>
      <c r="N112" s="31"/>
      <c r="O112" s="31"/>
      <c r="P112" s="31"/>
      <c r="Q112" s="31"/>
      <c r="R112" s="31"/>
      <c r="S112" s="31"/>
      <c r="T112" s="31"/>
      <c r="U112" s="31"/>
      <c r="W112" s="7"/>
    </row>
    <row r="113" spans="1:23" ht="15.6" x14ac:dyDescent="0.3">
      <c r="A113" s="31"/>
      <c r="B113" s="31"/>
      <c r="C113" s="31"/>
      <c r="D113" s="31"/>
      <c r="E113" s="31"/>
      <c r="F113" s="31"/>
      <c r="G113" s="31"/>
      <c r="H113" s="31"/>
      <c r="I113" s="31"/>
      <c r="J113" s="31"/>
      <c r="K113" s="31"/>
      <c r="L113" s="31"/>
      <c r="M113" s="31"/>
      <c r="N113" s="31"/>
      <c r="O113" s="31"/>
      <c r="P113" s="31"/>
      <c r="Q113" s="31"/>
      <c r="R113" s="31"/>
      <c r="S113" s="31"/>
      <c r="T113" s="31"/>
      <c r="U113" s="31"/>
      <c r="W113" s="7"/>
    </row>
    <row r="114" spans="1:23" ht="15.6" x14ac:dyDescent="0.3">
      <c r="A114" s="31"/>
      <c r="B114" s="31"/>
      <c r="C114" s="31"/>
      <c r="D114" s="31"/>
      <c r="E114" s="31"/>
      <c r="F114" s="31"/>
      <c r="G114" s="31"/>
      <c r="H114" s="31"/>
      <c r="I114" s="31"/>
      <c r="J114" s="31"/>
      <c r="K114" s="31"/>
      <c r="L114" s="31"/>
      <c r="M114" s="31"/>
      <c r="N114" s="31"/>
      <c r="O114" s="31"/>
      <c r="P114" s="31"/>
      <c r="Q114" s="31"/>
      <c r="R114" s="31"/>
      <c r="S114" s="31"/>
      <c r="T114" s="31"/>
      <c r="U114" s="31"/>
      <c r="W114" s="7"/>
    </row>
    <row r="115" spans="1:23" s="31" customFormat="1" ht="15.6" x14ac:dyDescent="0.3">
      <c r="W115" s="7"/>
    </row>
    <row r="116" spans="1:23" s="31" customFormat="1" ht="15.6" x14ac:dyDescent="0.3">
      <c r="W116" s="7"/>
    </row>
    <row r="117" spans="1:23" s="31" customFormat="1" ht="15.6" x14ac:dyDescent="0.3">
      <c r="W117" s="7"/>
    </row>
    <row r="118" spans="1:23" s="31" customFormat="1" ht="15.6" x14ac:dyDescent="0.3">
      <c r="W118" s="7"/>
    </row>
    <row r="119" spans="1:23" s="31" customFormat="1" ht="15.6" x14ac:dyDescent="0.3">
      <c r="W119" s="7"/>
    </row>
    <row r="120" spans="1:23" s="31" customFormat="1" ht="15.6" x14ac:dyDescent="0.3">
      <c r="W120" s="7"/>
    </row>
    <row r="121" spans="1:23" s="31" customFormat="1" ht="15.6" x14ac:dyDescent="0.3">
      <c r="W121" s="7"/>
    </row>
    <row r="122" spans="1:23" s="31" customFormat="1" ht="15.6" x14ac:dyDescent="0.3">
      <c r="W122" s="7"/>
    </row>
    <row r="123" spans="1:23" s="31" customFormat="1" ht="15.6" x14ac:dyDescent="0.3">
      <c r="W123" s="7"/>
    </row>
    <row r="124" spans="1:23" s="31" customFormat="1" ht="15.6" x14ac:dyDescent="0.3">
      <c r="W124" s="7"/>
    </row>
    <row r="125" spans="1:23" s="31" customFormat="1" ht="15.6" x14ac:dyDescent="0.3">
      <c r="W125" s="7"/>
    </row>
    <row r="126" spans="1:23" s="31" customFormat="1" ht="15.6" x14ac:dyDescent="0.3">
      <c r="W126" s="7"/>
    </row>
    <row r="127" spans="1:23" s="31" customFormat="1" ht="15.6" x14ac:dyDescent="0.3">
      <c r="A127" s="21"/>
      <c r="B127" s="21"/>
      <c r="C127" s="21"/>
      <c r="D127" s="21"/>
      <c r="E127" s="21"/>
      <c r="F127" s="21"/>
      <c r="G127" s="32"/>
      <c r="H127" s="21"/>
      <c r="I127" s="21"/>
      <c r="J127" s="21"/>
      <c r="K127" s="21"/>
      <c r="L127" s="21"/>
      <c r="M127" s="21"/>
      <c r="N127" s="21"/>
      <c r="O127" s="21"/>
      <c r="P127" s="21"/>
      <c r="Q127" s="21"/>
      <c r="R127" s="21"/>
      <c r="S127" s="21"/>
      <c r="T127" s="21"/>
      <c r="U127" s="21"/>
      <c r="W127" s="7"/>
    </row>
    <row r="128" spans="1:23" s="31" customFormat="1" ht="15.6" x14ac:dyDescent="0.3">
      <c r="A128" s="21"/>
      <c r="B128" s="21"/>
      <c r="C128" s="21"/>
      <c r="D128" s="21"/>
      <c r="E128" s="21"/>
      <c r="F128" s="21"/>
      <c r="G128" s="32"/>
      <c r="H128" s="21"/>
      <c r="I128" s="21"/>
      <c r="J128" s="21"/>
      <c r="K128" s="21"/>
      <c r="L128" s="21"/>
      <c r="M128" s="21"/>
      <c r="N128" s="21"/>
      <c r="O128" s="21"/>
      <c r="P128" s="21"/>
      <c r="Q128" s="21"/>
      <c r="R128" s="21"/>
      <c r="S128" s="21"/>
      <c r="T128" s="21"/>
      <c r="U128" s="21"/>
      <c r="W128" s="7"/>
    </row>
    <row r="129" spans="1:23" s="31" customFormat="1" ht="15.6" x14ac:dyDescent="0.3">
      <c r="A129" s="21"/>
      <c r="B129" s="21"/>
      <c r="C129" s="21"/>
      <c r="D129" s="21"/>
      <c r="E129" s="21"/>
      <c r="F129" s="21"/>
      <c r="G129" s="32"/>
      <c r="H129" s="21"/>
      <c r="I129" s="21"/>
      <c r="J129" s="21"/>
      <c r="K129" s="21"/>
      <c r="L129" s="21"/>
      <c r="M129" s="21"/>
      <c r="N129" s="21"/>
      <c r="O129" s="21"/>
      <c r="P129" s="21"/>
      <c r="Q129" s="21"/>
      <c r="R129" s="21"/>
      <c r="S129" s="21"/>
      <c r="T129" s="21"/>
      <c r="U129" s="21"/>
      <c r="W129" s="7"/>
    </row>
    <row r="130" spans="1:23" s="31" customFormat="1" ht="15.6" x14ac:dyDescent="0.3">
      <c r="A130" s="21"/>
      <c r="B130" s="21"/>
      <c r="C130" s="21"/>
      <c r="D130" s="21"/>
      <c r="E130" s="21"/>
      <c r="F130" s="21"/>
      <c r="G130" s="32"/>
      <c r="H130" s="21"/>
      <c r="I130" s="21"/>
      <c r="J130" s="21"/>
      <c r="K130" s="21"/>
      <c r="L130" s="21"/>
      <c r="M130" s="21"/>
      <c r="N130" s="21"/>
      <c r="O130" s="21"/>
      <c r="P130" s="21"/>
      <c r="Q130" s="21"/>
      <c r="R130" s="21"/>
      <c r="S130" s="21"/>
      <c r="T130" s="21"/>
      <c r="U130" s="21"/>
      <c r="W130" s="7"/>
    </row>
    <row r="131" spans="1:23" s="31" customFormat="1" ht="15.6" x14ac:dyDescent="0.3">
      <c r="A131" s="21"/>
      <c r="B131" s="21"/>
      <c r="C131" s="21"/>
      <c r="D131" s="21"/>
      <c r="E131" s="21"/>
      <c r="F131" s="21"/>
      <c r="G131" s="32"/>
      <c r="H131" s="21"/>
      <c r="I131" s="21"/>
      <c r="J131" s="21"/>
      <c r="K131" s="21"/>
      <c r="L131" s="21"/>
      <c r="M131" s="21"/>
      <c r="N131" s="21"/>
      <c r="O131" s="21"/>
      <c r="P131" s="21"/>
      <c r="Q131" s="21"/>
      <c r="R131" s="21"/>
      <c r="S131" s="21"/>
      <c r="T131" s="21"/>
      <c r="U131" s="21"/>
      <c r="W131" s="7"/>
    </row>
    <row r="132" spans="1:23" s="31" customFormat="1" ht="15.6" x14ac:dyDescent="0.3">
      <c r="A132" s="21"/>
      <c r="B132" s="21"/>
      <c r="C132" s="21"/>
      <c r="D132" s="21"/>
      <c r="E132" s="21"/>
      <c r="F132" s="21"/>
      <c r="G132" s="32"/>
      <c r="H132" s="21"/>
      <c r="I132" s="21"/>
      <c r="J132" s="21"/>
      <c r="K132" s="21"/>
      <c r="L132" s="21"/>
      <c r="M132" s="21"/>
      <c r="N132" s="21"/>
      <c r="O132" s="21"/>
      <c r="P132" s="21"/>
      <c r="Q132" s="21"/>
      <c r="R132" s="21"/>
      <c r="S132" s="21"/>
      <c r="T132" s="21"/>
      <c r="U132" s="21"/>
      <c r="W132" s="7"/>
    </row>
    <row r="133" spans="1:23" x14ac:dyDescent="0.25">
      <c r="G133" s="32"/>
      <c r="W133" s="7"/>
    </row>
    <row r="134" spans="1:23" x14ac:dyDescent="0.25">
      <c r="G134" s="32"/>
      <c r="W134" s="7"/>
    </row>
    <row r="135" spans="1:23" x14ac:dyDescent="0.25">
      <c r="G135" s="32"/>
      <c r="W135" s="7"/>
    </row>
    <row r="136" spans="1:23" x14ac:dyDescent="0.25">
      <c r="G136" s="32"/>
      <c r="W136" s="7"/>
    </row>
    <row r="137" spans="1:23" x14ac:dyDescent="0.25">
      <c r="G137" s="32"/>
      <c r="W137" s="7"/>
    </row>
    <row r="138" spans="1:23" x14ac:dyDescent="0.25">
      <c r="G138" s="32"/>
      <c r="W138" s="7"/>
    </row>
    <row r="139" spans="1:23" x14ac:dyDescent="0.25">
      <c r="G139" s="32"/>
      <c r="W139" s="7"/>
    </row>
    <row r="140" spans="1:23" x14ac:dyDescent="0.25">
      <c r="G140" s="32"/>
      <c r="W140" s="7"/>
    </row>
    <row r="141" spans="1:23" x14ac:dyDescent="0.25">
      <c r="G141" s="32"/>
      <c r="W141" s="7"/>
    </row>
    <row r="142" spans="1:23" x14ac:dyDescent="0.25">
      <c r="G142" s="32"/>
      <c r="W142" s="7"/>
    </row>
    <row r="143" spans="1:23" x14ac:dyDescent="0.25">
      <c r="G143" s="32"/>
      <c r="W143" s="7"/>
    </row>
    <row r="144" spans="1:23" x14ac:dyDescent="0.25">
      <c r="G144" s="32"/>
      <c r="W144" s="7"/>
    </row>
    <row r="145" spans="7:23" x14ac:dyDescent="0.25">
      <c r="G145" s="32"/>
      <c r="W145" s="7"/>
    </row>
    <row r="146" spans="7:23" x14ac:dyDescent="0.25">
      <c r="G146" s="32"/>
      <c r="W146" s="7"/>
    </row>
    <row r="147" spans="7:23" x14ac:dyDescent="0.25">
      <c r="G147" s="32"/>
      <c r="W147" s="7"/>
    </row>
    <row r="148" spans="7:23" x14ac:dyDescent="0.25">
      <c r="G148" s="32"/>
      <c r="W148" s="7"/>
    </row>
    <row r="149" spans="7:23" x14ac:dyDescent="0.25">
      <c r="G149" s="32"/>
      <c r="W149" s="7"/>
    </row>
    <row r="150" spans="7:23" x14ac:dyDescent="0.25">
      <c r="G150" s="32"/>
      <c r="W150" s="7"/>
    </row>
    <row r="151" spans="7:23" x14ac:dyDescent="0.25">
      <c r="G151" s="32"/>
      <c r="W151" s="7"/>
    </row>
    <row r="152" spans="7:23" x14ac:dyDescent="0.25">
      <c r="G152" s="32"/>
      <c r="W152" s="7"/>
    </row>
    <row r="153" spans="7:23" x14ac:dyDescent="0.25">
      <c r="G153" s="32"/>
      <c r="W153" s="7"/>
    </row>
    <row r="154" spans="7:23" x14ac:dyDescent="0.25">
      <c r="G154" s="32"/>
      <c r="W154" s="7"/>
    </row>
    <row r="155" spans="7:23" x14ac:dyDescent="0.25">
      <c r="G155" s="32"/>
      <c r="W155" s="7"/>
    </row>
    <row r="156" spans="7:23" x14ac:dyDescent="0.25">
      <c r="G156" s="32"/>
      <c r="W156" s="7"/>
    </row>
    <row r="157" spans="7:23" x14ac:dyDescent="0.25">
      <c r="G157" s="32"/>
      <c r="W157" s="7"/>
    </row>
    <row r="158" spans="7:23" x14ac:dyDescent="0.25">
      <c r="G158" s="32"/>
      <c r="W158" s="7"/>
    </row>
    <row r="159" spans="7:23" x14ac:dyDescent="0.25">
      <c r="G159" s="32"/>
      <c r="W159" s="7"/>
    </row>
    <row r="160" spans="7:23" x14ac:dyDescent="0.25">
      <c r="G160" s="32"/>
      <c r="W160" s="7"/>
    </row>
    <row r="161" spans="7:23" x14ac:dyDescent="0.25">
      <c r="G161" s="32"/>
      <c r="W161" s="7"/>
    </row>
    <row r="162" spans="7:23" x14ac:dyDescent="0.25">
      <c r="G162" s="32"/>
      <c r="W162" s="7"/>
    </row>
    <row r="163" spans="7:23" x14ac:dyDescent="0.25">
      <c r="G163" s="32"/>
      <c r="W163" s="7"/>
    </row>
    <row r="164" spans="7:23" x14ac:dyDescent="0.25">
      <c r="G164" s="32"/>
      <c r="W164" s="7"/>
    </row>
    <row r="165" spans="7:23" x14ac:dyDescent="0.25">
      <c r="G165" s="32"/>
      <c r="W165" s="7"/>
    </row>
    <row r="166" spans="7:23" x14ac:dyDescent="0.25">
      <c r="G166" s="32"/>
      <c r="W166" s="7"/>
    </row>
    <row r="167" spans="7:23" x14ac:dyDescent="0.25">
      <c r="G167" s="32"/>
      <c r="W167" s="7"/>
    </row>
    <row r="168" spans="7:23" x14ac:dyDescent="0.25">
      <c r="G168" s="32"/>
      <c r="W168" s="7"/>
    </row>
    <row r="169" spans="7:23" x14ac:dyDescent="0.25">
      <c r="G169" s="32"/>
      <c r="W169" s="7"/>
    </row>
    <row r="170" spans="7:23" x14ac:dyDescent="0.25">
      <c r="G170" s="32"/>
      <c r="W170" s="7"/>
    </row>
    <row r="171" spans="7:23" x14ac:dyDescent="0.25">
      <c r="G171" s="32"/>
      <c r="W171" s="7"/>
    </row>
    <row r="172" spans="7:23" x14ac:dyDescent="0.25">
      <c r="G172" s="32"/>
      <c r="W172" s="7"/>
    </row>
    <row r="173" spans="7:23" x14ac:dyDescent="0.25">
      <c r="G173" s="32"/>
    </row>
    <row r="174" spans="7:23" x14ac:dyDescent="0.25">
      <c r="G174" s="32"/>
    </row>
    <row r="175" spans="7:23" ht="15.6" x14ac:dyDescent="0.3">
      <c r="G175" s="32"/>
      <c r="W175" s="31"/>
    </row>
    <row r="176" spans="7:23" ht="15.6" x14ac:dyDescent="0.3">
      <c r="G176" s="32"/>
      <c r="W176" s="31"/>
    </row>
    <row r="177" spans="7:23" ht="15.6" x14ac:dyDescent="0.3">
      <c r="G177" s="32"/>
      <c r="W177" s="31"/>
    </row>
    <row r="178" spans="7:23" ht="15.6" x14ac:dyDescent="0.3">
      <c r="G178" s="32"/>
      <c r="W178" s="31"/>
    </row>
    <row r="179" spans="7:23" ht="15.6" x14ac:dyDescent="0.3">
      <c r="G179" s="32"/>
      <c r="W179" s="31"/>
    </row>
    <row r="180" spans="7:23" ht="15.6" x14ac:dyDescent="0.3">
      <c r="G180" s="32"/>
      <c r="W180" s="31"/>
    </row>
    <row r="181" spans="7:23" ht="15.6" x14ac:dyDescent="0.3">
      <c r="G181" s="32"/>
      <c r="W181" s="31"/>
    </row>
    <row r="182" spans="7:23" ht="15.6" x14ac:dyDescent="0.3">
      <c r="G182" s="32"/>
      <c r="W182" s="31"/>
    </row>
    <row r="183" spans="7:23" ht="15.6" x14ac:dyDescent="0.3">
      <c r="G183" s="32"/>
      <c r="W183" s="31"/>
    </row>
    <row r="184" spans="7:23" ht="15.6" x14ac:dyDescent="0.3">
      <c r="G184" s="32"/>
      <c r="W184" s="31"/>
    </row>
    <row r="185" spans="7:23" ht="15.6" x14ac:dyDescent="0.3">
      <c r="G185" s="32"/>
      <c r="W185" s="31"/>
    </row>
    <row r="186" spans="7:23" ht="15.6" x14ac:dyDescent="0.3">
      <c r="G186" s="32"/>
      <c r="W186" s="31"/>
    </row>
    <row r="187" spans="7:23" ht="15.6" x14ac:dyDescent="0.3">
      <c r="G187" s="32"/>
      <c r="W187" s="31"/>
    </row>
    <row r="188" spans="7:23" ht="15.6" x14ac:dyDescent="0.3">
      <c r="G188" s="32"/>
      <c r="W188" s="31"/>
    </row>
    <row r="189" spans="7:23" ht="15.6" x14ac:dyDescent="0.3">
      <c r="G189" s="32"/>
      <c r="W189" s="31"/>
    </row>
    <row r="190" spans="7:23" ht="15.6" x14ac:dyDescent="0.3">
      <c r="G190" s="32"/>
      <c r="W190" s="31"/>
    </row>
    <row r="191" spans="7:23" ht="15.6" x14ac:dyDescent="0.3">
      <c r="G191" s="32"/>
      <c r="W191" s="31"/>
    </row>
    <row r="192" spans="7:23" ht="15.6" x14ac:dyDescent="0.3">
      <c r="G192" s="32"/>
      <c r="W192" s="31"/>
    </row>
    <row r="193" spans="7:7" x14ac:dyDescent="0.25">
      <c r="G193" s="32"/>
    </row>
    <row r="194" spans="7:7" x14ac:dyDescent="0.25">
      <c r="G194" s="32"/>
    </row>
    <row r="195" spans="7:7" x14ac:dyDescent="0.25">
      <c r="G195" s="32"/>
    </row>
    <row r="196" spans="7:7" x14ac:dyDescent="0.25">
      <c r="G196" s="32"/>
    </row>
    <row r="197" spans="7:7" x14ac:dyDescent="0.25">
      <c r="G197" s="32"/>
    </row>
    <row r="198" spans="7:7" x14ac:dyDescent="0.25">
      <c r="G198" s="32"/>
    </row>
    <row r="199" spans="7:7" x14ac:dyDescent="0.25">
      <c r="G199" s="32"/>
    </row>
    <row r="200" spans="7:7" x14ac:dyDescent="0.25">
      <c r="G200" s="32"/>
    </row>
    <row r="201" spans="7:7" x14ac:dyDescent="0.25">
      <c r="G201" s="32"/>
    </row>
    <row r="202" spans="7:7" x14ac:dyDescent="0.25">
      <c r="G202" s="32"/>
    </row>
    <row r="203" spans="7:7" x14ac:dyDescent="0.25">
      <c r="G203" s="32"/>
    </row>
    <row r="204" spans="7:7" x14ac:dyDescent="0.25">
      <c r="G204" s="32"/>
    </row>
    <row r="205" spans="7:7" x14ac:dyDescent="0.25">
      <c r="G205" s="32"/>
    </row>
    <row r="206" spans="7:7" x14ac:dyDescent="0.25">
      <c r="G206" s="32"/>
    </row>
    <row r="207" spans="7:7" x14ac:dyDescent="0.25">
      <c r="G207" s="32"/>
    </row>
    <row r="208" spans="7:7" x14ac:dyDescent="0.25">
      <c r="G208" s="32"/>
    </row>
    <row r="209" spans="7:7" x14ac:dyDescent="0.25">
      <c r="G209" s="32"/>
    </row>
    <row r="210" spans="7:7" x14ac:dyDescent="0.25">
      <c r="G210" s="32"/>
    </row>
    <row r="211" spans="7:7" x14ac:dyDescent="0.25">
      <c r="G211" s="32"/>
    </row>
    <row r="212" spans="7:7" x14ac:dyDescent="0.25">
      <c r="G212" s="32"/>
    </row>
    <row r="213" spans="7:7" x14ac:dyDescent="0.25">
      <c r="G213" s="32"/>
    </row>
    <row r="214" spans="7:7" x14ac:dyDescent="0.25">
      <c r="G214" s="32"/>
    </row>
    <row r="215" spans="7:7" x14ac:dyDescent="0.25">
      <c r="G215" s="32"/>
    </row>
    <row r="216" spans="7:7" x14ac:dyDescent="0.25">
      <c r="G216" s="32"/>
    </row>
    <row r="217" spans="7:7" x14ac:dyDescent="0.25">
      <c r="G217" s="32"/>
    </row>
    <row r="218" spans="7:7" x14ac:dyDescent="0.25">
      <c r="G218" s="32"/>
    </row>
    <row r="219" spans="7:7" x14ac:dyDescent="0.25">
      <c r="G219" s="32"/>
    </row>
    <row r="220" spans="7:7" x14ac:dyDescent="0.25">
      <c r="G220" s="32"/>
    </row>
    <row r="221" spans="7:7" x14ac:dyDescent="0.25">
      <c r="G221" s="32"/>
    </row>
    <row r="222" spans="7:7" x14ac:dyDescent="0.25">
      <c r="G222" s="32"/>
    </row>
    <row r="223" spans="7:7" x14ac:dyDescent="0.25">
      <c r="G223" s="32"/>
    </row>
    <row r="224" spans="7:7" x14ac:dyDescent="0.25">
      <c r="G224" s="32"/>
    </row>
    <row r="225" spans="7:7" x14ac:dyDescent="0.25">
      <c r="G225" s="32"/>
    </row>
    <row r="226" spans="7:7" x14ac:dyDescent="0.25">
      <c r="G226" s="32"/>
    </row>
    <row r="227" spans="7:7" x14ac:dyDescent="0.25">
      <c r="G227" s="32"/>
    </row>
    <row r="228" spans="7:7" x14ac:dyDescent="0.25">
      <c r="G228" s="32"/>
    </row>
    <row r="229" spans="7:7" x14ac:dyDescent="0.25">
      <c r="G229" s="32"/>
    </row>
    <row r="230" spans="7:7" x14ac:dyDescent="0.25">
      <c r="G230" s="32"/>
    </row>
    <row r="231" spans="7:7" x14ac:dyDescent="0.25">
      <c r="G231" s="32"/>
    </row>
    <row r="232" spans="7:7" x14ac:dyDescent="0.25">
      <c r="G232" s="32"/>
    </row>
    <row r="233" spans="7:7" x14ac:dyDescent="0.25">
      <c r="G233" s="32"/>
    </row>
    <row r="234" spans="7:7" x14ac:dyDescent="0.25">
      <c r="G234" s="32"/>
    </row>
    <row r="235" spans="7:7" x14ac:dyDescent="0.25">
      <c r="G235" s="32"/>
    </row>
    <row r="236" spans="7:7" x14ac:dyDescent="0.25">
      <c r="G236" s="32"/>
    </row>
    <row r="237" spans="7:7" x14ac:dyDescent="0.25">
      <c r="G237" s="32"/>
    </row>
    <row r="238" spans="7:7" x14ac:dyDescent="0.25">
      <c r="G238" s="32"/>
    </row>
    <row r="239" spans="7:7" x14ac:dyDescent="0.25">
      <c r="G239" s="32"/>
    </row>
    <row r="240" spans="7:7" x14ac:dyDescent="0.25">
      <c r="G240" s="32"/>
    </row>
    <row r="241" spans="7:7" x14ac:dyDescent="0.25">
      <c r="G241" s="32"/>
    </row>
    <row r="242" spans="7:7" x14ac:dyDescent="0.25">
      <c r="G242" s="32"/>
    </row>
    <row r="243" spans="7:7" x14ac:dyDescent="0.25">
      <c r="G243" s="32"/>
    </row>
    <row r="244" spans="7:7" x14ac:dyDescent="0.25">
      <c r="G244" s="32"/>
    </row>
    <row r="245" spans="7:7" x14ac:dyDescent="0.25">
      <c r="G245" s="32"/>
    </row>
    <row r="246" spans="7:7" x14ac:dyDescent="0.25">
      <c r="G246" s="32"/>
    </row>
    <row r="247" spans="7:7" x14ac:dyDescent="0.25">
      <c r="G247" s="32"/>
    </row>
    <row r="248" spans="7:7" x14ac:dyDescent="0.25">
      <c r="G248" s="32"/>
    </row>
    <row r="249" spans="7:7" x14ac:dyDescent="0.25">
      <c r="G249" s="32"/>
    </row>
    <row r="250" spans="7:7" x14ac:dyDescent="0.25">
      <c r="G250" s="32"/>
    </row>
    <row r="251" spans="7:7" x14ac:dyDescent="0.25">
      <c r="G251" s="32"/>
    </row>
    <row r="252" spans="7:7" x14ac:dyDescent="0.25">
      <c r="G252" s="32"/>
    </row>
    <row r="253" spans="7:7" x14ac:dyDescent="0.25">
      <c r="G253" s="32"/>
    </row>
    <row r="254" spans="7:7" x14ac:dyDescent="0.25">
      <c r="G254" s="32"/>
    </row>
    <row r="255" spans="7:7" x14ac:dyDescent="0.25">
      <c r="G255" s="32"/>
    </row>
    <row r="256" spans="7:7" x14ac:dyDescent="0.25">
      <c r="G256" s="32"/>
    </row>
    <row r="257" spans="7:7" x14ac:dyDescent="0.25">
      <c r="G257" s="32"/>
    </row>
    <row r="258" spans="7:7" x14ac:dyDescent="0.25">
      <c r="G258" s="32"/>
    </row>
    <row r="259" spans="7:7" x14ac:dyDescent="0.25">
      <c r="G259" s="32"/>
    </row>
    <row r="260" spans="7:7" x14ac:dyDescent="0.25">
      <c r="G260" s="32"/>
    </row>
    <row r="261" spans="7:7" x14ac:dyDescent="0.25">
      <c r="G261" s="32"/>
    </row>
    <row r="262" spans="7:7" x14ac:dyDescent="0.25">
      <c r="G262" s="32"/>
    </row>
    <row r="263" spans="7:7" x14ac:dyDescent="0.25">
      <c r="G263" s="32"/>
    </row>
    <row r="264" spans="7:7" x14ac:dyDescent="0.25">
      <c r="G264" s="32"/>
    </row>
    <row r="265" spans="7:7" x14ac:dyDescent="0.25">
      <c r="G265" s="32"/>
    </row>
    <row r="266" spans="7:7" x14ac:dyDescent="0.25">
      <c r="G266" s="32"/>
    </row>
    <row r="267" spans="7:7" x14ac:dyDescent="0.25">
      <c r="G267" s="32"/>
    </row>
    <row r="268" spans="7:7" x14ac:dyDescent="0.25">
      <c r="G268" s="32"/>
    </row>
    <row r="269" spans="7:7" x14ac:dyDescent="0.25">
      <c r="G269" s="32"/>
    </row>
    <row r="270" spans="7:7" x14ac:dyDescent="0.25">
      <c r="G270" s="32"/>
    </row>
    <row r="271" spans="7:7" x14ac:dyDescent="0.25">
      <c r="G271" s="32"/>
    </row>
    <row r="272" spans="7:7" x14ac:dyDescent="0.25">
      <c r="G272" s="32"/>
    </row>
    <row r="273" spans="7:7" x14ac:dyDescent="0.25">
      <c r="G273" s="32"/>
    </row>
    <row r="274" spans="7:7" x14ac:dyDescent="0.25">
      <c r="G274" s="32"/>
    </row>
    <row r="275" spans="7:7" x14ac:dyDescent="0.25">
      <c r="G275" s="32"/>
    </row>
    <row r="276" spans="7:7" x14ac:dyDescent="0.25">
      <c r="G276" s="32"/>
    </row>
    <row r="277" spans="7:7" x14ac:dyDescent="0.25">
      <c r="G277" s="32"/>
    </row>
    <row r="278" spans="7:7" x14ac:dyDescent="0.25">
      <c r="G278" s="32"/>
    </row>
    <row r="279" spans="7:7" x14ac:dyDescent="0.25">
      <c r="G279" s="32"/>
    </row>
    <row r="280" spans="7:7" x14ac:dyDescent="0.25">
      <c r="G280" s="32"/>
    </row>
    <row r="281" spans="7:7" x14ac:dyDescent="0.25">
      <c r="G281" s="32"/>
    </row>
    <row r="282" spans="7:7" x14ac:dyDescent="0.25">
      <c r="G282" s="32"/>
    </row>
    <row r="283" spans="7:7" x14ac:dyDescent="0.25">
      <c r="G283" s="32"/>
    </row>
    <row r="284" spans="7:7" x14ac:dyDescent="0.25">
      <c r="G284" s="32"/>
    </row>
    <row r="285" spans="7:7" x14ac:dyDescent="0.25">
      <c r="G285" s="32"/>
    </row>
    <row r="286" spans="7:7" x14ac:dyDescent="0.25">
      <c r="G286" s="32"/>
    </row>
    <row r="287" spans="7:7" x14ac:dyDescent="0.25">
      <c r="G287" s="32"/>
    </row>
    <row r="288" spans="7:7" x14ac:dyDescent="0.25">
      <c r="G288" s="32"/>
    </row>
    <row r="289" spans="7:7" x14ac:dyDescent="0.25">
      <c r="G289" s="32"/>
    </row>
    <row r="290" spans="7:7" x14ac:dyDescent="0.25">
      <c r="G290" s="32"/>
    </row>
    <row r="291" spans="7:7" x14ac:dyDescent="0.25">
      <c r="G291" s="32"/>
    </row>
    <row r="292" spans="7:7" x14ac:dyDescent="0.25">
      <c r="G292" s="32"/>
    </row>
    <row r="293" spans="7:7" x14ac:dyDescent="0.25">
      <c r="G293" s="32"/>
    </row>
    <row r="294" spans="7:7" x14ac:dyDescent="0.25">
      <c r="G294" s="32"/>
    </row>
    <row r="295" spans="7:7" x14ac:dyDescent="0.25">
      <c r="G295" s="32"/>
    </row>
    <row r="296" spans="7:7" x14ac:dyDescent="0.25">
      <c r="G296" s="32"/>
    </row>
    <row r="297" spans="7:7" x14ac:dyDescent="0.25">
      <c r="G297" s="32"/>
    </row>
    <row r="298" spans="7:7" x14ac:dyDescent="0.25">
      <c r="G298" s="32"/>
    </row>
    <row r="299" spans="7:7" x14ac:dyDescent="0.25">
      <c r="G299" s="32"/>
    </row>
    <row r="300" spans="7:7" x14ac:dyDescent="0.25">
      <c r="G300" s="32"/>
    </row>
    <row r="301" spans="7:7" x14ac:dyDescent="0.25">
      <c r="G301" s="32"/>
    </row>
    <row r="302" spans="7:7" x14ac:dyDescent="0.25">
      <c r="G302" s="32"/>
    </row>
    <row r="303" spans="7:7" x14ac:dyDescent="0.25">
      <c r="G303" s="32"/>
    </row>
    <row r="304" spans="7:7" x14ac:dyDescent="0.25">
      <c r="G304" s="32"/>
    </row>
    <row r="305" spans="7:7" x14ac:dyDescent="0.25">
      <c r="G305" s="32"/>
    </row>
    <row r="306" spans="7:7" x14ac:dyDescent="0.25">
      <c r="G306" s="32"/>
    </row>
    <row r="307" spans="7:7" x14ac:dyDescent="0.25">
      <c r="G307" s="32"/>
    </row>
    <row r="308" spans="7:7" x14ac:dyDescent="0.25">
      <c r="G308" s="32"/>
    </row>
    <row r="309" spans="7:7" x14ac:dyDescent="0.25">
      <c r="G309" s="32"/>
    </row>
    <row r="310" spans="7:7" x14ac:dyDescent="0.25">
      <c r="G310" s="32"/>
    </row>
    <row r="311" spans="7:7" x14ac:dyDescent="0.25">
      <c r="G311" s="32"/>
    </row>
    <row r="312" spans="7:7" x14ac:dyDescent="0.25">
      <c r="G312" s="32"/>
    </row>
    <row r="313" spans="7:7" x14ac:dyDescent="0.25">
      <c r="G313" s="32"/>
    </row>
    <row r="314" spans="7:7" x14ac:dyDescent="0.25">
      <c r="G314" s="32"/>
    </row>
    <row r="315" spans="7:7" x14ac:dyDescent="0.25">
      <c r="G315" s="32"/>
    </row>
    <row r="316" spans="7:7" x14ac:dyDescent="0.25">
      <c r="G316" s="32"/>
    </row>
    <row r="317" spans="7:7" x14ac:dyDescent="0.25">
      <c r="G317" s="32"/>
    </row>
    <row r="318" spans="7:7" x14ac:dyDescent="0.25">
      <c r="G318" s="32"/>
    </row>
    <row r="319" spans="7:7" x14ac:dyDescent="0.25">
      <c r="G319" s="32"/>
    </row>
    <row r="320" spans="7:7" x14ac:dyDescent="0.25">
      <c r="G320" s="32"/>
    </row>
    <row r="321" spans="7:7" x14ac:dyDescent="0.25">
      <c r="G321" s="32"/>
    </row>
    <row r="322" spans="7:7" x14ac:dyDescent="0.25">
      <c r="G322" s="32"/>
    </row>
    <row r="323" spans="7:7" x14ac:dyDescent="0.25">
      <c r="G323" s="32"/>
    </row>
    <row r="324" spans="7:7" x14ac:dyDescent="0.25">
      <c r="G324" s="32"/>
    </row>
    <row r="325" spans="7:7" x14ac:dyDescent="0.25">
      <c r="G325" s="32"/>
    </row>
    <row r="326" spans="7:7" x14ac:dyDescent="0.25">
      <c r="G326" s="32"/>
    </row>
    <row r="327" spans="7:7" x14ac:dyDescent="0.25">
      <c r="G327" s="32"/>
    </row>
    <row r="328" spans="7:7" x14ac:dyDescent="0.25">
      <c r="G328" s="32"/>
    </row>
    <row r="329" spans="7:7" x14ac:dyDescent="0.25">
      <c r="G329" s="32"/>
    </row>
    <row r="330" spans="7:7" x14ac:dyDescent="0.25">
      <c r="G330" s="32"/>
    </row>
  </sheetData>
  <sheetProtection algorithmName="SHA-512" hashValue="iKmhW2jNVk+sdRF0ggi/5amWOI4soUM9IISXDtlcDgyHuooqvGAOKSBEAlBLy08/vXE3WmhgEfSweDjVtD6Vww==" saltValue="mIN/tqPNhRVFwPWSEA3YYA==" spinCount="100000" sheet="1" selectLockedCells="1"/>
  <mergeCells count="57">
    <mergeCell ref="W6:W15"/>
    <mergeCell ref="S7:U8"/>
    <mergeCell ref="P7:R8"/>
    <mergeCell ref="L9:O10"/>
    <mergeCell ref="P15:R15"/>
    <mergeCell ref="P9:R10"/>
    <mergeCell ref="S13:U14"/>
    <mergeCell ref="S11:U12"/>
    <mergeCell ref="L11:O12"/>
    <mergeCell ref="L13:O14"/>
    <mergeCell ref="L15:O15"/>
    <mergeCell ref="P13:R14"/>
    <mergeCell ref="C4:G4"/>
    <mergeCell ref="L4:U4"/>
    <mergeCell ref="L6:O6"/>
    <mergeCell ref="P6:R6"/>
    <mergeCell ref="S6:U6"/>
    <mergeCell ref="S1:U1"/>
    <mergeCell ref="A23:U23"/>
    <mergeCell ref="P16:R16"/>
    <mergeCell ref="L16:O17"/>
    <mergeCell ref="A21:U21"/>
    <mergeCell ref="C16:I17"/>
    <mergeCell ref="B11:B17"/>
    <mergeCell ref="P17:R17"/>
    <mergeCell ref="P11:R12"/>
    <mergeCell ref="J12:K13"/>
    <mergeCell ref="C14:I15"/>
    <mergeCell ref="J14:K15"/>
    <mergeCell ref="C12:I13"/>
    <mergeCell ref="C11:I11"/>
    <mergeCell ref="A2:R2"/>
    <mergeCell ref="A34:U34"/>
    <mergeCell ref="A27:U27"/>
    <mergeCell ref="J16:K17"/>
    <mergeCell ref="A19:U19"/>
    <mergeCell ref="A20:U20"/>
    <mergeCell ref="A22:U22"/>
    <mergeCell ref="B30:U30"/>
    <mergeCell ref="A24:U24"/>
    <mergeCell ref="A25:U25"/>
    <mergeCell ref="B32:U32"/>
    <mergeCell ref="A7:A17"/>
    <mergeCell ref="B7:D8"/>
    <mergeCell ref="E7:K8"/>
    <mergeCell ref="L7:O8"/>
    <mergeCell ref="S15:U15"/>
    <mergeCell ref="B29:U29"/>
    <mergeCell ref="B28:U28"/>
    <mergeCell ref="B31:U31"/>
    <mergeCell ref="J11:K11"/>
    <mergeCell ref="J9:K9"/>
    <mergeCell ref="S9:U10"/>
    <mergeCell ref="J10:K10"/>
    <mergeCell ref="B9:D10"/>
    <mergeCell ref="G9:H10"/>
    <mergeCell ref="S16:U17"/>
  </mergeCells>
  <phoneticPr fontId="2" type="noConversion"/>
  <pageMargins left="0.98425196850393704" right="0.19685039370078741" top="0.70866141732283461" bottom="0.31496062992125984" header="0.3543307086614173" footer="0.47244094488188976"/>
  <pageSetup paperSize="9" scale="8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325"/>
  <sheetViews>
    <sheetView showGridLines="0" workbookViewId="0">
      <selection activeCell="R14" sqref="R14:T15"/>
    </sheetView>
  </sheetViews>
  <sheetFormatPr baseColWidth="10" defaultColWidth="11.44140625" defaultRowHeight="13.2" x14ac:dyDescent="0.25"/>
  <cols>
    <col min="1" max="1" width="3.44140625" style="21" customWidth="1"/>
    <col min="2" max="2" width="3.33203125" style="21" customWidth="1"/>
    <col min="3" max="4" width="5.33203125" style="21" customWidth="1"/>
    <col min="5" max="7" width="7.6640625" style="21" customWidth="1"/>
    <col min="8" max="8" width="6.109375" style="21" customWidth="1"/>
    <col min="9" max="9" width="7.6640625" style="21" customWidth="1"/>
    <col min="10" max="10" width="4.6640625" style="21" customWidth="1"/>
    <col min="11" max="11" width="3.6640625" style="21" customWidth="1"/>
    <col min="12" max="12" width="3.109375" style="21" customWidth="1"/>
    <col min="13" max="14" width="5.6640625" style="21" customWidth="1"/>
    <col min="15" max="20" width="4.6640625" style="21" customWidth="1"/>
    <col min="21" max="21" width="1.5546875" style="7" customWidth="1"/>
    <col min="22" max="16384" width="11.44140625" style="21"/>
  </cols>
  <sheetData>
    <row r="1" spans="1:45" s="6" customFormat="1" x14ac:dyDescent="0.25">
      <c r="A1" s="1"/>
      <c r="B1" s="2"/>
      <c r="C1" s="3"/>
      <c r="D1" s="3"/>
      <c r="E1" s="3"/>
      <c r="F1" s="2"/>
      <c r="G1" s="2"/>
      <c r="H1" s="4"/>
      <c r="I1" s="5"/>
      <c r="J1" s="5"/>
      <c r="K1" s="5"/>
      <c r="L1" s="5"/>
      <c r="M1" s="5"/>
      <c r="N1" s="5"/>
      <c r="O1" s="5"/>
      <c r="P1" s="5"/>
      <c r="Q1" s="2"/>
      <c r="R1" s="103" t="str">
        <f>Ausgaben_Finanz_gesamt!N1</f>
        <v>Kalkulation 2026</v>
      </c>
      <c r="S1" s="103"/>
      <c r="T1" s="103"/>
      <c r="U1" s="7"/>
      <c r="V1" s="7"/>
      <c r="W1" s="7"/>
      <c r="X1" s="7"/>
      <c r="Y1" s="7"/>
      <c r="Z1" s="7"/>
      <c r="AA1" s="7"/>
      <c r="AB1" s="7"/>
      <c r="AC1" s="7"/>
      <c r="AD1" s="7"/>
      <c r="AE1" s="7"/>
      <c r="AF1" s="7"/>
      <c r="AG1" s="7"/>
      <c r="AH1" s="7"/>
      <c r="AI1" s="7"/>
      <c r="AJ1" s="7"/>
      <c r="AK1" s="7"/>
      <c r="AL1" s="7"/>
      <c r="AM1" s="7"/>
      <c r="AN1" s="7"/>
      <c r="AO1" s="7"/>
      <c r="AP1" s="7"/>
      <c r="AQ1" s="7"/>
      <c r="AR1" s="7"/>
      <c r="AS1" s="7"/>
    </row>
    <row r="2" spans="1:45" s="10" customFormat="1" ht="50.1" customHeight="1" x14ac:dyDescent="0.25">
      <c r="A2" s="122" t="s">
        <v>72</v>
      </c>
      <c r="B2" s="123"/>
      <c r="C2" s="123"/>
      <c r="D2" s="123"/>
      <c r="E2" s="123"/>
      <c r="F2" s="123"/>
      <c r="G2" s="123"/>
      <c r="H2" s="123"/>
      <c r="I2" s="123"/>
      <c r="J2" s="123"/>
      <c r="K2" s="123"/>
      <c r="L2" s="123"/>
      <c r="M2" s="123"/>
      <c r="N2" s="123"/>
      <c r="O2" s="123"/>
      <c r="P2" s="123"/>
      <c r="Q2" s="123"/>
      <c r="R2" s="8"/>
      <c r="S2" s="8"/>
      <c r="T2" s="9"/>
      <c r="U2" s="7"/>
      <c r="V2" s="11"/>
      <c r="W2" s="11"/>
      <c r="X2" s="11"/>
      <c r="Y2" s="11"/>
      <c r="Z2" s="11"/>
      <c r="AA2" s="11"/>
      <c r="AB2" s="11"/>
      <c r="AC2" s="11"/>
      <c r="AD2" s="11"/>
      <c r="AE2" s="11"/>
      <c r="AF2" s="11"/>
      <c r="AG2" s="11"/>
      <c r="AH2" s="11"/>
      <c r="AI2" s="11"/>
      <c r="AJ2" s="11"/>
      <c r="AK2" s="11"/>
      <c r="AL2" s="11"/>
      <c r="AM2" s="11"/>
      <c r="AN2" s="11"/>
      <c r="AO2" s="11"/>
      <c r="AP2" s="11"/>
      <c r="AQ2" s="11"/>
      <c r="AR2" s="11"/>
      <c r="AS2" s="11"/>
    </row>
    <row r="3" spans="1:45" s="15" customFormat="1" ht="6" customHeight="1" x14ac:dyDescent="0.25">
      <c r="A3" s="12"/>
      <c r="B3" s="13"/>
      <c r="C3" s="13"/>
      <c r="D3" s="13"/>
      <c r="E3" s="13"/>
      <c r="F3" s="13"/>
      <c r="G3" s="13"/>
      <c r="H3" s="13"/>
      <c r="I3" s="8"/>
      <c r="J3" s="8"/>
      <c r="K3" s="8"/>
      <c r="L3" s="8"/>
      <c r="M3" s="8"/>
      <c r="N3" s="8"/>
      <c r="O3" s="8"/>
      <c r="P3" s="8"/>
      <c r="Q3" s="8"/>
      <c r="R3" s="8"/>
      <c r="S3" s="8"/>
      <c r="T3" s="8"/>
      <c r="U3" s="7"/>
      <c r="V3" s="14"/>
      <c r="W3" s="14"/>
      <c r="X3" s="14"/>
      <c r="Y3" s="14"/>
      <c r="Z3" s="14"/>
      <c r="AA3" s="14"/>
      <c r="AB3" s="14"/>
      <c r="AC3" s="14"/>
      <c r="AD3" s="14"/>
      <c r="AE3" s="14"/>
      <c r="AF3" s="14"/>
      <c r="AG3" s="14"/>
      <c r="AH3" s="14"/>
      <c r="AI3" s="14"/>
      <c r="AJ3" s="14"/>
      <c r="AK3" s="14"/>
      <c r="AL3" s="14"/>
      <c r="AM3" s="14"/>
      <c r="AN3" s="14"/>
      <c r="AO3" s="14"/>
      <c r="AP3" s="14"/>
      <c r="AQ3" s="14"/>
      <c r="AR3" s="14"/>
      <c r="AS3" s="14"/>
    </row>
    <row r="4" spans="1:45" s="18" customFormat="1" ht="23.25" customHeight="1" x14ac:dyDescent="0.25">
      <c r="A4" s="16" t="s">
        <v>1</v>
      </c>
      <c r="B4" s="17"/>
      <c r="C4" s="124" t="str">
        <f>R1</f>
        <v>Kalkulation 2026</v>
      </c>
      <c r="D4" s="125"/>
      <c r="E4" s="125"/>
      <c r="F4" s="125"/>
      <c r="G4" s="126"/>
      <c r="J4" s="19"/>
      <c r="K4" s="19" t="s">
        <v>2</v>
      </c>
      <c r="L4" s="127" t="s">
        <v>55</v>
      </c>
      <c r="M4" s="128"/>
      <c r="N4" s="128"/>
      <c r="O4" s="128"/>
      <c r="P4" s="128"/>
      <c r="Q4" s="128"/>
      <c r="R4" s="128"/>
      <c r="S4" s="128"/>
      <c r="T4" s="128"/>
      <c r="U4" s="129"/>
      <c r="V4" s="11"/>
      <c r="W4" s="11"/>
      <c r="X4" s="11"/>
      <c r="Y4" s="11"/>
      <c r="Z4" s="11"/>
      <c r="AA4" s="11"/>
      <c r="AB4" s="11"/>
      <c r="AC4" s="11"/>
      <c r="AD4" s="11"/>
      <c r="AE4" s="11"/>
      <c r="AF4" s="11"/>
      <c r="AG4" s="11"/>
      <c r="AH4" s="11"/>
      <c r="AI4" s="11"/>
      <c r="AJ4" s="11"/>
      <c r="AK4" s="11"/>
      <c r="AL4" s="11"/>
      <c r="AM4" s="11"/>
      <c r="AN4" s="11"/>
      <c r="AO4" s="11"/>
      <c r="AP4" s="11"/>
      <c r="AQ4" s="11"/>
      <c r="AR4" s="11"/>
      <c r="AS4" s="11"/>
    </row>
    <row r="5" spans="1:45" ht="7.5" customHeight="1" thickBot="1" x14ac:dyDescent="0.3">
      <c r="A5" s="20"/>
    </row>
    <row r="6" spans="1:45" ht="12" customHeight="1" x14ac:dyDescent="0.25">
      <c r="A6" s="33" t="s">
        <v>23</v>
      </c>
      <c r="B6" s="34"/>
      <c r="C6" s="34"/>
      <c r="D6" s="328" t="s">
        <v>58</v>
      </c>
      <c r="E6" s="329"/>
      <c r="F6" s="329"/>
      <c r="G6" s="329"/>
      <c r="H6" s="330"/>
      <c r="I6" s="308"/>
      <c r="J6" s="335"/>
      <c r="K6" s="305"/>
      <c r="L6" s="334" t="s">
        <v>5</v>
      </c>
      <c r="M6" s="131"/>
      <c r="N6" s="131"/>
      <c r="O6" s="132" t="s">
        <v>6</v>
      </c>
      <c r="P6" s="131"/>
      <c r="Q6" s="131"/>
      <c r="R6" s="152" t="s">
        <v>7</v>
      </c>
      <c r="S6" s="153"/>
      <c r="T6" s="153"/>
    </row>
    <row r="7" spans="1:45" ht="12" customHeight="1" thickBot="1" x14ac:dyDescent="0.3">
      <c r="A7" s="162"/>
      <c r="B7" s="163"/>
      <c r="C7" s="163"/>
      <c r="D7" s="331"/>
      <c r="E7" s="332"/>
      <c r="F7" s="332"/>
      <c r="G7" s="332"/>
      <c r="H7" s="333"/>
      <c r="I7" s="336"/>
      <c r="J7" s="337"/>
      <c r="K7" s="338"/>
      <c r="L7" s="129"/>
      <c r="M7" s="151"/>
      <c r="N7" s="151"/>
      <c r="O7" s="151"/>
      <c r="P7" s="151"/>
      <c r="Q7" s="151"/>
      <c r="R7" s="151"/>
      <c r="S7" s="151"/>
      <c r="T7" s="151"/>
    </row>
    <row r="8" spans="1:45" s="7" customFormat="1" ht="10.5" customHeight="1" x14ac:dyDescent="0.25">
      <c r="A8" s="33"/>
      <c r="B8" s="33"/>
      <c r="C8" s="33"/>
      <c r="D8" s="35" t="s">
        <v>24</v>
      </c>
      <c r="I8" s="164" t="s">
        <v>86</v>
      </c>
      <c r="J8" s="165"/>
      <c r="K8" s="166"/>
      <c r="L8" s="73"/>
      <c r="M8" s="73"/>
      <c r="N8" s="73"/>
      <c r="O8" s="73"/>
      <c r="P8" s="73"/>
      <c r="Q8" s="73"/>
      <c r="R8" s="73"/>
      <c r="S8" s="73"/>
      <c r="T8" s="73"/>
    </row>
    <row r="9" spans="1:45" ht="12" customHeight="1" x14ac:dyDescent="0.25">
      <c r="A9" s="114" t="s">
        <v>15</v>
      </c>
      <c r="B9" s="158" t="s">
        <v>16</v>
      </c>
      <c r="C9" s="125"/>
      <c r="D9" s="125"/>
      <c r="E9" s="125"/>
      <c r="F9" s="125"/>
      <c r="G9" s="125"/>
      <c r="H9" s="125"/>
      <c r="I9" s="126"/>
      <c r="J9" s="149" t="s">
        <v>17</v>
      </c>
      <c r="K9" s="126"/>
      <c r="L9" s="98" t="s">
        <v>9</v>
      </c>
      <c r="M9" s="99"/>
      <c r="N9" s="100"/>
      <c r="O9" s="280">
        <v>0</v>
      </c>
      <c r="P9" s="281"/>
      <c r="Q9" s="282"/>
      <c r="R9" s="74">
        <f>IF(((J10+J12+J14)*25)&gt;O9,O9,((J10+J12+J14)*25))</f>
        <v>0</v>
      </c>
      <c r="S9" s="75"/>
      <c r="T9" s="76"/>
    </row>
    <row r="10" spans="1:45" ht="14.4" customHeight="1" thickBot="1" x14ac:dyDescent="0.3">
      <c r="A10" s="115"/>
      <c r="B10" s="157"/>
      <c r="C10" s="118"/>
      <c r="D10" s="118"/>
      <c r="E10" s="118"/>
      <c r="F10" s="118"/>
      <c r="G10" s="118"/>
      <c r="H10" s="118"/>
      <c r="I10" s="119"/>
      <c r="J10" s="150"/>
      <c r="K10" s="119"/>
      <c r="L10" s="101"/>
      <c r="M10" s="102"/>
      <c r="N10" s="97"/>
      <c r="O10" s="339"/>
      <c r="P10" s="340"/>
      <c r="Q10" s="341"/>
      <c r="R10" s="77"/>
      <c r="S10" s="78"/>
      <c r="T10" s="79"/>
    </row>
    <row r="11" spans="1:45" s="25" customFormat="1" ht="12" customHeight="1" x14ac:dyDescent="0.25">
      <c r="A11" s="115"/>
      <c r="B11" s="120"/>
      <c r="C11" s="89"/>
      <c r="D11" s="89"/>
      <c r="E11" s="89"/>
      <c r="F11" s="89"/>
      <c r="G11" s="89"/>
      <c r="H11" s="89"/>
      <c r="I11" s="90"/>
      <c r="J11" s="120"/>
      <c r="K11" s="90"/>
      <c r="L11" s="98" t="s">
        <v>19</v>
      </c>
      <c r="M11" s="99"/>
      <c r="N11" s="99"/>
      <c r="O11" s="323"/>
      <c r="P11" s="324"/>
      <c r="Q11" s="309"/>
      <c r="R11" s="320">
        <f>IF(D6="","",(IF(O11&lt;(IF(D6="","",(IF(I6="",1*50,50*I6)))),O11,(IF(D6="","",(IF(I6="",1*50,50*I6)))))))</f>
        <v>0</v>
      </c>
      <c r="S11" s="75"/>
      <c r="T11" s="76"/>
      <c r="U11" s="7"/>
    </row>
    <row r="12" spans="1:45" s="25" customFormat="1" ht="15.75" customHeight="1" thickBot="1" x14ac:dyDescent="0.3">
      <c r="A12" s="115"/>
      <c r="B12" s="157"/>
      <c r="C12" s="118"/>
      <c r="D12" s="118"/>
      <c r="E12" s="118"/>
      <c r="F12" s="118"/>
      <c r="G12" s="118"/>
      <c r="H12" s="118"/>
      <c r="I12" s="119"/>
      <c r="J12" s="150"/>
      <c r="K12" s="119"/>
      <c r="L12" s="101"/>
      <c r="M12" s="102"/>
      <c r="N12" s="102"/>
      <c r="O12" s="310"/>
      <c r="P12" s="288"/>
      <c r="Q12" s="289"/>
      <c r="R12" s="78"/>
      <c r="S12" s="78"/>
      <c r="T12" s="79"/>
      <c r="U12" s="7"/>
    </row>
    <row r="13" spans="1:45" s="25" customFormat="1" ht="18" customHeight="1" thickBot="1" x14ac:dyDescent="0.3">
      <c r="A13" s="115"/>
      <c r="B13" s="120"/>
      <c r="C13" s="89"/>
      <c r="D13" s="89"/>
      <c r="E13" s="89"/>
      <c r="F13" s="89"/>
      <c r="G13" s="89"/>
      <c r="H13" s="89"/>
      <c r="I13" s="90"/>
      <c r="J13" s="120"/>
      <c r="K13" s="90"/>
      <c r="L13" s="146" t="s">
        <v>20</v>
      </c>
      <c r="M13" s="154"/>
      <c r="N13" s="154"/>
      <c r="O13" s="342">
        <f>SUM(O9:Q12)</f>
        <v>0</v>
      </c>
      <c r="P13" s="343"/>
      <c r="Q13" s="344"/>
      <c r="R13" s="182">
        <f>IF(O13-R15&lt;(IF((SUM(R9:T12))&gt;O13,O13,(SUM(R9:T12)))),O13-R15,(IF((SUM(R9:T12))&gt;O13,O13,(SUM(R9:T12)))))</f>
        <v>0</v>
      </c>
      <c r="S13" s="155"/>
      <c r="T13" s="156"/>
      <c r="U13" s="26"/>
    </row>
    <row r="14" spans="1:45" s="25" customFormat="1" ht="12" customHeight="1" x14ac:dyDescent="0.25">
      <c r="A14" s="115"/>
      <c r="B14" s="157"/>
      <c r="C14" s="118"/>
      <c r="D14" s="118"/>
      <c r="E14" s="118"/>
      <c r="F14" s="118"/>
      <c r="G14" s="118"/>
      <c r="H14" s="118"/>
      <c r="I14" s="119"/>
      <c r="J14" s="150"/>
      <c r="K14" s="119"/>
      <c r="L14" s="283" t="s">
        <v>84</v>
      </c>
      <c r="M14" s="159"/>
      <c r="N14" s="159"/>
      <c r="O14" s="284"/>
      <c r="P14" s="285"/>
      <c r="Q14" s="285"/>
      <c r="R14" s="323"/>
      <c r="S14" s="324"/>
      <c r="T14" s="309"/>
      <c r="U14" s="24"/>
    </row>
    <row r="15" spans="1:45" s="25" customFormat="1" ht="18" customHeight="1" thickBot="1" x14ac:dyDescent="0.3">
      <c r="A15" s="115"/>
      <c r="B15" s="120"/>
      <c r="C15" s="89"/>
      <c r="D15" s="89"/>
      <c r="E15" s="89"/>
      <c r="F15" s="89"/>
      <c r="G15" s="89"/>
      <c r="H15" s="89"/>
      <c r="I15" s="90"/>
      <c r="J15" s="120"/>
      <c r="K15" s="90"/>
      <c r="L15" s="160"/>
      <c r="M15" s="161"/>
      <c r="N15" s="161"/>
      <c r="O15" s="286"/>
      <c r="P15" s="287"/>
      <c r="Q15" s="287"/>
      <c r="R15" s="310"/>
      <c r="S15" s="288"/>
      <c r="T15" s="289"/>
    </row>
    <row r="16" spans="1:45" s="25" customFormat="1" ht="18" customHeight="1" x14ac:dyDescent="0.25">
      <c r="A16" s="56"/>
      <c r="B16" s="57"/>
      <c r="C16" s="57"/>
      <c r="D16" s="57"/>
      <c r="E16" s="57"/>
      <c r="F16" s="57"/>
      <c r="G16" s="57"/>
      <c r="H16" s="57"/>
      <c r="I16" s="57"/>
      <c r="J16" s="57"/>
      <c r="K16" s="57"/>
      <c r="L16" s="58"/>
      <c r="M16" s="58"/>
      <c r="N16" s="58"/>
      <c r="O16" s="59"/>
      <c r="P16" s="57"/>
      <c r="Q16" s="57"/>
      <c r="R16" s="59"/>
      <c r="S16" s="57"/>
      <c r="T16" s="57"/>
    </row>
    <row r="17" spans="1:43" s="25" customFormat="1" ht="40.5" customHeight="1" x14ac:dyDescent="0.25">
      <c r="A17" s="85" t="s">
        <v>3</v>
      </c>
      <c r="B17" s="86"/>
      <c r="C17" s="86"/>
      <c r="D17" s="86"/>
      <c r="E17" s="86"/>
      <c r="F17" s="86"/>
      <c r="G17" s="86"/>
      <c r="H17" s="86"/>
      <c r="I17" s="86"/>
      <c r="J17" s="86"/>
      <c r="K17" s="86"/>
      <c r="L17" s="86"/>
      <c r="M17" s="86"/>
      <c r="N17" s="86"/>
      <c r="O17" s="86"/>
      <c r="P17" s="86"/>
      <c r="Q17" s="86"/>
      <c r="R17" s="86"/>
      <c r="S17" s="86"/>
      <c r="T17" s="86"/>
    </row>
    <row r="18" spans="1:43" s="25" customFormat="1" ht="30" customHeight="1" x14ac:dyDescent="0.25">
      <c r="A18" s="85" t="s">
        <v>60</v>
      </c>
      <c r="B18" s="86"/>
      <c r="C18" s="86"/>
      <c r="D18" s="86"/>
      <c r="E18" s="86"/>
      <c r="F18" s="86"/>
      <c r="G18" s="86"/>
      <c r="H18" s="86"/>
      <c r="I18" s="86"/>
      <c r="J18" s="86"/>
      <c r="K18" s="86"/>
      <c r="L18" s="86"/>
      <c r="M18" s="86"/>
      <c r="N18" s="86"/>
      <c r="O18" s="86"/>
      <c r="P18" s="86"/>
      <c r="Q18" s="86"/>
      <c r="R18" s="86"/>
      <c r="S18" s="86"/>
      <c r="T18" s="86"/>
    </row>
    <row r="19" spans="1:43" s="25" customFormat="1" ht="15" customHeight="1" x14ac:dyDescent="0.25">
      <c r="A19" s="86" t="s">
        <v>25</v>
      </c>
      <c r="B19" s="86"/>
      <c r="C19" s="86"/>
      <c r="D19" s="86"/>
      <c r="E19" s="86"/>
      <c r="F19" s="86"/>
      <c r="G19" s="86"/>
      <c r="H19" s="86"/>
      <c r="I19" s="86"/>
      <c r="J19" s="86"/>
      <c r="K19" s="86"/>
      <c r="L19" s="86"/>
      <c r="M19" s="86"/>
      <c r="N19" s="86"/>
      <c r="O19" s="86"/>
      <c r="P19" s="86"/>
      <c r="Q19" s="86"/>
      <c r="R19" s="86"/>
      <c r="S19" s="86"/>
      <c r="T19" s="86"/>
      <c r="W19" s="88"/>
      <c r="X19" s="88"/>
      <c r="Y19" s="88"/>
      <c r="Z19" s="88"/>
      <c r="AA19" s="88"/>
      <c r="AB19" s="88"/>
      <c r="AC19" s="88"/>
      <c r="AD19" s="88"/>
      <c r="AE19" s="88"/>
      <c r="AF19" s="88"/>
      <c r="AG19" s="88"/>
      <c r="AH19" s="88"/>
      <c r="AI19" s="88"/>
      <c r="AJ19" s="88"/>
      <c r="AK19" s="88"/>
      <c r="AL19" s="88"/>
      <c r="AM19" s="88"/>
      <c r="AN19" s="88"/>
      <c r="AO19" s="88"/>
      <c r="AP19" s="88"/>
      <c r="AQ19" s="88"/>
    </row>
    <row r="20" spans="1:43" s="25" customFormat="1" ht="51.9" customHeight="1" x14ac:dyDescent="0.25">
      <c r="A20" s="85" t="s">
        <v>21</v>
      </c>
      <c r="B20" s="86"/>
      <c r="C20" s="86"/>
      <c r="D20" s="86"/>
      <c r="E20" s="86"/>
      <c r="F20" s="86"/>
      <c r="G20" s="86"/>
      <c r="H20" s="86"/>
      <c r="I20" s="86"/>
      <c r="J20" s="86"/>
      <c r="K20" s="86"/>
      <c r="L20" s="86"/>
      <c r="M20" s="86"/>
      <c r="N20" s="86"/>
      <c r="O20" s="86"/>
      <c r="P20" s="86"/>
      <c r="Q20" s="86"/>
      <c r="R20" s="86"/>
      <c r="S20" s="86"/>
      <c r="T20" s="86"/>
    </row>
    <row r="21" spans="1:43" s="25" customFormat="1" ht="18" customHeight="1" x14ac:dyDescent="0.25">
      <c r="A21" s="7"/>
      <c r="L21" s="7"/>
      <c r="M21" s="7"/>
      <c r="N21" s="7"/>
      <c r="O21" s="7"/>
      <c r="P21" s="7"/>
      <c r="Q21" s="7"/>
      <c r="R21" s="7"/>
      <c r="S21" s="7"/>
      <c r="T21" s="7"/>
      <c r="U21" s="7"/>
    </row>
    <row r="22" spans="1:43" s="7" customFormat="1" ht="15" customHeight="1" x14ac:dyDescent="0.25">
      <c r="A22" s="81" t="s">
        <v>66</v>
      </c>
      <c r="B22" s="81"/>
      <c r="C22" s="81"/>
      <c r="D22" s="81"/>
      <c r="E22" s="81"/>
      <c r="F22" s="81"/>
      <c r="G22" s="81"/>
      <c r="H22" s="81"/>
      <c r="I22" s="81"/>
      <c r="J22" s="81"/>
      <c r="K22" s="81"/>
      <c r="L22" s="81"/>
      <c r="M22" s="81"/>
      <c r="N22" s="81"/>
      <c r="O22" s="81"/>
      <c r="P22" s="81"/>
      <c r="Q22" s="81"/>
      <c r="R22" s="81"/>
      <c r="S22" s="81"/>
      <c r="T22" s="81"/>
      <c r="U22" s="81"/>
    </row>
    <row r="23" spans="1:43" s="7" customFormat="1" ht="15" customHeight="1" x14ac:dyDescent="0.25">
      <c r="A23" s="67"/>
      <c r="B23" s="71" t="s">
        <v>85</v>
      </c>
      <c r="C23" s="72"/>
      <c r="D23" s="72"/>
      <c r="E23" s="72"/>
      <c r="F23" s="72"/>
      <c r="G23" s="72"/>
      <c r="H23" s="72"/>
      <c r="I23" s="72"/>
      <c r="J23" s="72"/>
      <c r="K23" s="72"/>
      <c r="L23" s="72"/>
      <c r="M23" s="72"/>
      <c r="N23" s="72"/>
      <c r="O23" s="72"/>
      <c r="P23" s="72"/>
      <c r="Q23" s="72"/>
      <c r="R23" s="72"/>
      <c r="S23" s="72"/>
      <c r="T23" s="72"/>
      <c r="U23" s="72"/>
    </row>
    <row r="24" spans="1:43" s="7" customFormat="1" ht="15" customHeight="1" x14ac:dyDescent="0.25">
      <c r="A24" s="67"/>
      <c r="B24" s="71" t="s">
        <v>73</v>
      </c>
      <c r="C24" s="72"/>
      <c r="D24" s="72"/>
      <c r="E24" s="72"/>
      <c r="F24" s="72"/>
      <c r="G24" s="72"/>
      <c r="H24" s="72"/>
      <c r="I24" s="72"/>
      <c r="J24" s="72"/>
      <c r="K24" s="72"/>
      <c r="L24" s="72"/>
      <c r="M24" s="72"/>
      <c r="N24" s="72"/>
      <c r="O24" s="72"/>
      <c r="P24" s="72"/>
      <c r="Q24" s="72"/>
      <c r="R24" s="72"/>
      <c r="S24" s="72"/>
      <c r="T24" s="72"/>
      <c r="U24" s="72"/>
    </row>
    <row r="25" spans="1:43" s="7" customFormat="1" ht="15" customHeight="1" x14ac:dyDescent="0.25">
      <c r="A25" s="70"/>
      <c r="B25" s="71" t="s">
        <v>76</v>
      </c>
      <c r="C25" s="71"/>
      <c r="D25" s="71"/>
      <c r="E25" s="71"/>
      <c r="F25" s="71"/>
      <c r="G25" s="71"/>
      <c r="H25" s="71"/>
      <c r="I25" s="71"/>
      <c r="J25" s="71"/>
      <c r="K25" s="71"/>
      <c r="L25" s="71"/>
      <c r="M25" s="71"/>
      <c r="N25" s="71"/>
      <c r="O25" s="71"/>
      <c r="P25" s="71"/>
      <c r="Q25" s="71"/>
      <c r="R25" s="71"/>
      <c r="S25" s="71"/>
      <c r="T25" s="71"/>
      <c r="U25" s="71"/>
    </row>
    <row r="26" spans="1:43" s="7" customFormat="1" ht="15" customHeight="1" x14ac:dyDescent="0.25">
      <c r="A26" s="67"/>
      <c r="B26" s="71" t="s">
        <v>75</v>
      </c>
      <c r="C26" s="71"/>
      <c r="D26" s="71"/>
      <c r="E26" s="71"/>
      <c r="F26" s="71"/>
      <c r="G26" s="71"/>
      <c r="H26" s="71"/>
      <c r="I26" s="71"/>
      <c r="J26" s="71"/>
      <c r="K26" s="71"/>
      <c r="L26" s="71"/>
      <c r="M26" s="71"/>
      <c r="N26" s="71"/>
      <c r="O26" s="71"/>
      <c r="P26" s="71"/>
      <c r="Q26" s="71"/>
      <c r="R26" s="71"/>
      <c r="S26" s="71"/>
      <c r="T26" s="71"/>
      <c r="U26" s="71"/>
    </row>
    <row r="27" spans="1:43" s="7" customFormat="1" ht="15" customHeight="1" x14ac:dyDescent="0.25">
      <c r="A27" s="67"/>
      <c r="B27" s="71" t="s">
        <v>69</v>
      </c>
      <c r="C27" s="71"/>
      <c r="D27" s="71"/>
      <c r="E27" s="71"/>
      <c r="F27" s="71"/>
      <c r="G27" s="71"/>
      <c r="H27" s="71"/>
      <c r="I27" s="71"/>
      <c r="J27" s="71"/>
      <c r="K27" s="71"/>
      <c r="L27" s="71"/>
      <c r="M27" s="71"/>
      <c r="N27" s="71"/>
      <c r="O27" s="71"/>
      <c r="P27" s="71"/>
      <c r="Q27" s="71"/>
      <c r="R27" s="71"/>
      <c r="S27" s="71"/>
      <c r="T27" s="71"/>
      <c r="U27" s="71"/>
    </row>
    <row r="28" spans="1:43" s="7" customFormat="1" ht="18" customHeight="1" x14ac:dyDescent="0.25">
      <c r="A28" s="67"/>
      <c r="B28" s="68"/>
      <c r="C28" s="67"/>
      <c r="D28" s="67"/>
      <c r="E28" s="67"/>
      <c r="F28" s="67"/>
      <c r="G28" s="67"/>
      <c r="H28" s="67"/>
      <c r="I28" s="67"/>
      <c r="J28" s="67"/>
      <c r="K28" s="67"/>
      <c r="L28" s="67"/>
      <c r="M28" s="67"/>
      <c r="N28" s="67"/>
      <c r="O28" s="67"/>
      <c r="P28" s="67"/>
      <c r="Q28" s="67"/>
      <c r="R28" s="67"/>
      <c r="S28" s="67"/>
      <c r="T28" s="67"/>
      <c r="U28" s="67"/>
    </row>
    <row r="29" spans="1:43" ht="17.399999999999999" x14ac:dyDescent="0.3">
      <c r="A29" s="80" t="s">
        <v>67</v>
      </c>
      <c r="B29" s="80"/>
      <c r="C29" s="80"/>
      <c r="D29" s="80"/>
      <c r="E29" s="80"/>
      <c r="F29" s="80"/>
      <c r="G29" s="80"/>
      <c r="H29" s="80"/>
      <c r="I29" s="80"/>
      <c r="J29" s="80"/>
      <c r="K29" s="80"/>
      <c r="L29" s="80"/>
      <c r="M29" s="80"/>
      <c r="N29" s="80"/>
      <c r="O29" s="80"/>
      <c r="P29" s="80"/>
      <c r="Q29" s="80"/>
      <c r="R29" s="80"/>
      <c r="S29" s="80"/>
      <c r="T29" s="80"/>
      <c r="U29" s="80"/>
      <c r="W29" s="7"/>
    </row>
    <row r="30" spans="1:43" s="7" customFormat="1" ht="23.25" customHeight="1" x14ac:dyDescent="0.25">
      <c r="A30" s="6"/>
      <c r="B30" s="6"/>
      <c r="C30" s="6"/>
      <c r="D30" s="6"/>
      <c r="E30" s="6"/>
      <c r="F30" s="6"/>
      <c r="G30" s="6"/>
      <c r="H30" s="6"/>
      <c r="N30" s="6"/>
      <c r="O30" s="6"/>
      <c r="P30" s="6"/>
    </row>
    <row r="31" spans="1:43" s="7" customFormat="1" ht="23.25" customHeight="1" x14ac:dyDescent="0.25"/>
    <row r="32" spans="1:43" s="7" customFormat="1" ht="23.25" customHeight="1" x14ac:dyDescent="0.25"/>
    <row r="33" s="7" customFormat="1" ht="23.25" customHeight="1" x14ac:dyDescent="0.25"/>
    <row r="34" s="7" customFormat="1" ht="23.25" customHeight="1" x14ac:dyDescent="0.25"/>
    <row r="35" s="7" customFormat="1" ht="23.25" customHeight="1" x14ac:dyDescent="0.25"/>
    <row r="36" s="7" customFormat="1" ht="23.25" customHeight="1" x14ac:dyDescent="0.25"/>
    <row r="37" s="7" customFormat="1" ht="23.25" customHeight="1" x14ac:dyDescent="0.25"/>
    <row r="38" s="7" customFormat="1" ht="23.25" customHeight="1" x14ac:dyDescent="0.25"/>
    <row r="39" s="7" customFormat="1" ht="23.25" customHeight="1" x14ac:dyDescent="0.25"/>
    <row r="40" s="7" customFormat="1" ht="23.25" customHeight="1" x14ac:dyDescent="0.25"/>
    <row r="41" s="7" customFormat="1" ht="23.25" customHeight="1" x14ac:dyDescent="0.25"/>
    <row r="42" s="7" customFormat="1" ht="23.25" customHeight="1" x14ac:dyDescent="0.25"/>
    <row r="43" s="7" customFormat="1" ht="23.25" customHeight="1" x14ac:dyDescent="0.25"/>
    <row r="44" s="7" customFormat="1" ht="23.25" customHeight="1" x14ac:dyDescent="0.25"/>
    <row r="45" s="7" customFormat="1" ht="23.25" customHeight="1" x14ac:dyDescent="0.25"/>
    <row r="46" s="7" customFormat="1" ht="23.25" customHeight="1" x14ac:dyDescent="0.25"/>
    <row r="47" s="7" customFormat="1" ht="23.25" customHeight="1" x14ac:dyDescent="0.25"/>
    <row r="48" s="7" customFormat="1" ht="23.25" customHeight="1" x14ac:dyDescent="0.25"/>
    <row r="49" s="7" customFormat="1" ht="23.25" customHeight="1" x14ac:dyDescent="0.25"/>
    <row r="50" s="7" customFormat="1" ht="23.25" customHeight="1" x14ac:dyDescent="0.25"/>
    <row r="51" s="7" customFormat="1" ht="23.25" customHeight="1" x14ac:dyDescent="0.25"/>
    <row r="52" s="7" customFormat="1" ht="23.25" customHeight="1" x14ac:dyDescent="0.25"/>
    <row r="53" s="7" customFormat="1" ht="23.25" customHeight="1" x14ac:dyDescent="0.25"/>
    <row r="54" s="7" customFormat="1" ht="23.25" customHeight="1" x14ac:dyDescent="0.25"/>
    <row r="55" s="7" customFormat="1" ht="23.25" customHeight="1" x14ac:dyDescent="0.25"/>
    <row r="56" s="7" customFormat="1" ht="23.25" customHeight="1" x14ac:dyDescent="0.25"/>
    <row r="57" s="7" customFormat="1" ht="23.25" customHeight="1" x14ac:dyDescent="0.25"/>
    <row r="58" s="7" customFormat="1" ht="15" customHeight="1" x14ac:dyDescent="0.25"/>
    <row r="59" s="7" customFormat="1" ht="49.5" customHeight="1" x14ac:dyDescent="0.25"/>
    <row r="60" s="7" customFormat="1" ht="23.25" customHeight="1" x14ac:dyDescent="0.25"/>
    <row r="61" s="7" customFormat="1" ht="23.25" customHeight="1" x14ac:dyDescent="0.25"/>
    <row r="62" s="7" customFormat="1" ht="23.25" customHeight="1" x14ac:dyDescent="0.25"/>
    <row r="63" s="7" customFormat="1" ht="23.25" customHeight="1" x14ac:dyDescent="0.25"/>
    <row r="64" s="7" customFormat="1" ht="22.5" customHeight="1" x14ac:dyDescent="0.25"/>
    <row r="65" spans="1:21" s="7" customFormat="1" ht="23.25" customHeight="1" x14ac:dyDescent="0.25"/>
    <row r="66" spans="1:21" s="7" customFormat="1" ht="21.75" customHeight="1" x14ac:dyDescent="0.25"/>
    <row r="67" spans="1:21" s="7" customFormat="1" ht="21.75" customHeight="1" x14ac:dyDescent="0.25"/>
    <row r="68" spans="1:21" s="7" customFormat="1" ht="21.75" customHeight="1" x14ac:dyDescent="0.25"/>
    <row r="69" spans="1:21" s="7" customFormat="1" ht="22.5" customHeight="1" x14ac:dyDescent="0.25"/>
    <row r="70" spans="1:21" s="7" customFormat="1" ht="9.75" customHeight="1" x14ac:dyDescent="0.25"/>
    <row r="71" spans="1:21" s="7" customFormat="1" ht="23.25" customHeight="1" x14ac:dyDescent="0.25"/>
    <row r="72" spans="1:21" s="7" customFormat="1" ht="10.5" customHeight="1" x14ac:dyDescent="0.25"/>
    <row r="73" spans="1:21" s="7" customFormat="1" ht="21.75" customHeight="1" x14ac:dyDescent="0.25"/>
    <row r="74" spans="1:21" s="7" customFormat="1" ht="26.25" customHeight="1" x14ac:dyDescent="0.25"/>
    <row r="75" spans="1:21" s="7" customFormat="1" ht="26.25" customHeight="1" x14ac:dyDescent="0.25"/>
    <row r="76" spans="1:21" s="7" customFormat="1" ht="26.25" customHeight="1" x14ac:dyDescent="0.25"/>
    <row r="77" spans="1:21" s="25" customFormat="1" ht="24" hidden="1" customHeight="1" x14ac:dyDescent="0.25">
      <c r="A77" s="7"/>
      <c r="B77" s="7"/>
      <c r="C77" s="7"/>
      <c r="D77" s="7"/>
      <c r="E77" s="7"/>
      <c r="F77" s="7"/>
      <c r="G77" s="7"/>
      <c r="H77" s="7"/>
      <c r="I77" s="7"/>
      <c r="J77" s="7"/>
      <c r="K77" s="7"/>
      <c r="L77" s="7"/>
      <c r="M77" s="7"/>
      <c r="N77" s="7"/>
      <c r="O77" s="7"/>
      <c r="P77" s="7"/>
      <c r="Q77" s="7"/>
      <c r="R77" s="7"/>
      <c r="S77" s="7"/>
      <c r="T77" s="7"/>
      <c r="U77" s="7"/>
    </row>
    <row r="78" spans="1:21" s="28" customFormat="1" ht="20.100000000000001" hidden="1" customHeight="1" x14ac:dyDescent="0.25">
      <c r="A78" s="7"/>
      <c r="B78" s="7"/>
      <c r="C78" s="7"/>
      <c r="D78" s="7"/>
      <c r="E78" s="7"/>
      <c r="F78" s="7"/>
      <c r="G78" s="7"/>
      <c r="H78" s="7"/>
      <c r="I78" s="7"/>
      <c r="J78" s="7"/>
      <c r="K78" s="7"/>
      <c r="L78" s="7"/>
      <c r="M78" s="7"/>
      <c r="N78" s="7"/>
      <c r="O78" s="7"/>
      <c r="P78" s="7"/>
      <c r="Q78" s="7"/>
      <c r="R78" s="7"/>
      <c r="S78" s="7"/>
      <c r="T78" s="7"/>
      <c r="U78" s="7"/>
    </row>
    <row r="79" spans="1:21" s="28" customFormat="1" ht="15.75" hidden="1" customHeight="1" x14ac:dyDescent="0.25">
      <c r="A79" s="7"/>
      <c r="B79" s="7"/>
      <c r="C79" s="7"/>
      <c r="D79" s="7"/>
      <c r="E79" s="7"/>
      <c r="F79" s="7"/>
      <c r="G79" s="7"/>
      <c r="H79" s="7"/>
      <c r="I79" s="7"/>
      <c r="J79" s="7"/>
      <c r="K79" s="7"/>
      <c r="L79" s="7"/>
      <c r="M79" s="7"/>
      <c r="N79" s="7"/>
      <c r="O79" s="7"/>
      <c r="P79" s="7"/>
      <c r="Q79" s="7"/>
      <c r="R79" s="7"/>
      <c r="S79" s="7"/>
      <c r="T79" s="7"/>
      <c r="U79" s="7"/>
    </row>
    <row r="80" spans="1:21" s="28" customFormat="1" ht="20.100000000000001" hidden="1" customHeight="1" x14ac:dyDescent="0.25">
      <c r="A80" s="7"/>
      <c r="B80" s="7"/>
      <c r="C80" s="7"/>
      <c r="D80" s="7"/>
      <c r="E80" s="7"/>
      <c r="F80" s="7"/>
      <c r="G80" s="7"/>
      <c r="H80" s="7"/>
      <c r="I80" s="7"/>
      <c r="J80" s="7"/>
      <c r="K80" s="7"/>
      <c r="L80" s="7"/>
      <c r="M80" s="7"/>
      <c r="N80" s="7"/>
      <c r="O80" s="7"/>
      <c r="P80" s="7"/>
      <c r="Q80" s="7"/>
      <c r="R80" s="7"/>
      <c r="S80" s="7"/>
      <c r="T80" s="7"/>
      <c r="U80" s="7"/>
    </row>
    <row r="81" spans="1:21" s="28" customFormat="1" ht="3.75" hidden="1" customHeight="1" x14ac:dyDescent="0.25">
      <c r="A81" s="7"/>
      <c r="B81" s="7"/>
      <c r="C81" s="7"/>
      <c r="D81" s="7"/>
      <c r="E81" s="7"/>
      <c r="F81" s="7"/>
      <c r="G81" s="7"/>
      <c r="H81" s="7"/>
      <c r="I81" s="7"/>
      <c r="J81" s="7"/>
      <c r="K81" s="7"/>
      <c r="L81" s="7"/>
      <c r="M81" s="7"/>
      <c r="N81" s="7"/>
      <c r="O81" s="7"/>
      <c r="P81" s="7"/>
      <c r="Q81" s="7"/>
      <c r="R81" s="7"/>
      <c r="S81" s="7"/>
      <c r="T81" s="7"/>
      <c r="U81" s="7"/>
    </row>
    <row r="82" spans="1:21" s="28" customFormat="1" ht="15.75" hidden="1" customHeight="1" x14ac:dyDescent="0.25">
      <c r="A82" s="7"/>
      <c r="B82" s="7"/>
      <c r="C82" s="7"/>
      <c r="D82" s="7"/>
      <c r="E82" s="7"/>
      <c r="F82" s="7"/>
      <c r="G82" s="7"/>
      <c r="H82" s="7"/>
      <c r="I82" s="7"/>
      <c r="J82" s="7"/>
      <c r="K82" s="7"/>
      <c r="L82" s="7"/>
      <c r="M82" s="7"/>
      <c r="N82" s="7"/>
      <c r="O82" s="7"/>
      <c r="P82" s="7"/>
      <c r="Q82" s="7"/>
      <c r="R82" s="7"/>
      <c r="S82" s="7"/>
      <c r="T82" s="7"/>
      <c r="U82" s="7"/>
    </row>
    <row r="83" spans="1:21" s="28" customFormat="1" ht="20.100000000000001" hidden="1" customHeight="1" x14ac:dyDescent="0.25">
      <c r="A83" s="7"/>
      <c r="B83" s="7"/>
      <c r="C83" s="7"/>
      <c r="D83" s="7"/>
      <c r="E83" s="7"/>
      <c r="F83" s="7"/>
      <c r="G83" s="7"/>
      <c r="H83" s="7"/>
      <c r="I83" s="7"/>
      <c r="J83" s="7"/>
      <c r="K83" s="7"/>
      <c r="L83" s="7"/>
      <c r="M83" s="7"/>
      <c r="N83" s="7"/>
      <c r="O83" s="7"/>
      <c r="P83" s="7"/>
      <c r="Q83" s="7"/>
      <c r="R83" s="7"/>
      <c r="S83" s="7"/>
      <c r="T83" s="7"/>
      <c r="U83" s="7"/>
    </row>
    <row r="84" spans="1:21" s="28" customFormat="1" ht="3.75" hidden="1" customHeight="1" x14ac:dyDescent="0.25">
      <c r="A84" s="7"/>
      <c r="B84" s="7"/>
      <c r="C84" s="7"/>
      <c r="D84" s="7"/>
      <c r="E84" s="7"/>
      <c r="F84" s="7"/>
      <c r="G84" s="7"/>
      <c r="H84" s="7"/>
      <c r="I84" s="7"/>
      <c r="J84" s="7"/>
      <c r="K84" s="7"/>
      <c r="L84" s="7"/>
      <c r="M84" s="7"/>
      <c r="N84" s="7"/>
      <c r="O84" s="7"/>
      <c r="P84" s="7"/>
      <c r="Q84" s="7"/>
      <c r="R84" s="7"/>
      <c r="S84" s="7"/>
      <c r="T84" s="7"/>
      <c r="U84" s="7"/>
    </row>
    <row r="85" spans="1:21" s="28" customFormat="1" ht="20.100000000000001" hidden="1" customHeight="1" x14ac:dyDescent="0.25">
      <c r="A85" s="7"/>
      <c r="B85" s="7"/>
      <c r="C85" s="7"/>
      <c r="D85" s="7"/>
      <c r="E85" s="7"/>
      <c r="F85" s="7"/>
      <c r="G85" s="7"/>
      <c r="H85" s="7"/>
      <c r="I85" s="7"/>
      <c r="J85" s="7"/>
      <c r="K85" s="7"/>
      <c r="L85" s="7"/>
      <c r="M85" s="7"/>
      <c r="N85" s="7"/>
      <c r="O85" s="7"/>
      <c r="P85" s="7"/>
      <c r="Q85" s="7"/>
      <c r="R85" s="7"/>
      <c r="S85" s="7"/>
      <c r="T85" s="7"/>
      <c r="U85" s="7"/>
    </row>
    <row r="86" spans="1:21" s="27" customFormat="1" ht="18.75" hidden="1" customHeight="1" x14ac:dyDescent="0.25">
      <c r="A86" s="7"/>
      <c r="B86" s="7"/>
      <c r="C86" s="7"/>
      <c r="D86" s="7"/>
      <c r="E86" s="7"/>
      <c r="F86" s="7"/>
      <c r="G86" s="7"/>
      <c r="H86" s="7"/>
      <c r="I86" s="7"/>
      <c r="J86" s="7"/>
      <c r="K86" s="7"/>
      <c r="L86" s="7"/>
      <c r="M86" s="7"/>
      <c r="N86" s="7"/>
      <c r="O86" s="7"/>
      <c r="P86" s="7"/>
      <c r="Q86" s="7"/>
      <c r="R86" s="7"/>
      <c r="S86" s="7"/>
      <c r="T86" s="7"/>
      <c r="U86" s="7"/>
    </row>
    <row r="87" spans="1:21" s="27" customFormat="1" ht="18.75" hidden="1" customHeight="1" x14ac:dyDescent="0.25">
      <c r="A87" s="7"/>
      <c r="B87" s="7"/>
      <c r="C87" s="7"/>
      <c r="D87" s="7"/>
      <c r="E87" s="7"/>
      <c r="F87" s="7"/>
      <c r="G87" s="7"/>
      <c r="H87" s="7"/>
      <c r="I87" s="7"/>
      <c r="J87" s="7"/>
      <c r="K87" s="7"/>
      <c r="L87" s="7"/>
      <c r="M87" s="7"/>
      <c r="N87" s="7"/>
      <c r="O87" s="7"/>
      <c r="P87" s="7"/>
      <c r="Q87" s="7"/>
      <c r="R87" s="7"/>
      <c r="S87" s="7"/>
      <c r="T87" s="7"/>
      <c r="U87" s="7"/>
    </row>
    <row r="88" spans="1:21" s="27" customFormat="1" ht="15.75" hidden="1" customHeight="1" x14ac:dyDescent="0.25">
      <c r="A88" s="7"/>
      <c r="B88" s="7"/>
      <c r="C88" s="7"/>
      <c r="D88" s="7"/>
      <c r="E88" s="7"/>
      <c r="F88" s="7"/>
      <c r="G88" s="7"/>
      <c r="H88" s="7"/>
      <c r="I88" s="7"/>
      <c r="J88" s="7"/>
      <c r="K88" s="7"/>
      <c r="L88" s="7"/>
      <c r="M88" s="7"/>
      <c r="N88" s="7"/>
      <c r="O88" s="7"/>
      <c r="P88" s="7"/>
      <c r="Q88" s="7"/>
      <c r="R88" s="7"/>
      <c r="S88" s="7"/>
      <c r="T88" s="7"/>
      <c r="U88" s="7"/>
    </row>
    <row r="89" spans="1:21" s="28" customFormat="1" ht="12.75" hidden="1" customHeight="1" x14ac:dyDescent="0.25">
      <c r="A89" s="7"/>
      <c r="B89" s="7"/>
      <c r="C89" s="7"/>
      <c r="D89" s="7"/>
      <c r="E89" s="7"/>
      <c r="F89" s="7"/>
      <c r="G89" s="7"/>
      <c r="H89" s="7"/>
      <c r="I89" s="7"/>
      <c r="J89" s="7"/>
      <c r="K89" s="7"/>
      <c r="L89" s="7"/>
      <c r="M89" s="7"/>
      <c r="N89" s="7"/>
      <c r="O89" s="7"/>
      <c r="P89" s="7"/>
      <c r="Q89" s="7"/>
      <c r="R89" s="7"/>
      <c r="S89" s="7"/>
      <c r="T89" s="7"/>
      <c r="U89" s="7"/>
    </row>
    <row r="90" spans="1:21" s="28" customFormat="1" ht="12.75" hidden="1" customHeight="1" x14ac:dyDescent="0.25">
      <c r="A90" s="7"/>
      <c r="B90" s="7"/>
      <c r="C90" s="7"/>
      <c r="D90" s="7"/>
      <c r="E90" s="7"/>
      <c r="F90" s="7"/>
      <c r="G90" s="7"/>
      <c r="H90" s="7"/>
      <c r="I90" s="7"/>
      <c r="J90" s="7"/>
      <c r="K90" s="7"/>
      <c r="L90" s="7"/>
      <c r="M90" s="7"/>
      <c r="N90" s="7"/>
      <c r="O90" s="7"/>
      <c r="P90" s="7"/>
      <c r="Q90" s="7"/>
      <c r="R90" s="7"/>
      <c r="S90" s="7"/>
      <c r="T90" s="7"/>
      <c r="U90" s="7"/>
    </row>
    <row r="91" spans="1:21" s="28" customFormat="1" ht="0.75" hidden="1" customHeight="1" x14ac:dyDescent="0.25">
      <c r="A91" s="7"/>
      <c r="B91" s="7"/>
      <c r="C91" s="7"/>
      <c r="D91" s="7"/>
      <c r="E91" s="7"/>
      <c r="F91" s="7"/>
      <c r="G91" s="7"/>
      <c r="H91" s="7"/>
      <c r="I91" s="7"/>
      <c r="J91" s="7"/>
      <c r="K91" s="7"/>
      <c r="L91" s="7"/>
      <c r="M91" s="7"/>
      <c r="N91" s="7"/>
      <c r="O91" s="7"/>
      <c r="P91" s="7"/>
      <c r="Q91" s="7"/>
      <c r="R91" s="7"/>
      <c r="S91" s="7"/>
      <c r="T91" s="7"/>
      <c r="U91" s="7"/>
    </row>
    <row r="92" spans="1:21" s="28" customFormat="1" ht="14.25" hidden="1" customHeight="1" x14ac:dyDescent="0.25">
      <c r="A92" s="7"/>
      <c r="B92" s="7"/>
      <c r="C92" s="7"/>
      <c r="D92" s="7"/>
      <c r="E92" s="7"/>
      <c r="F92" s="7"/>
      <c r="G92" s="7"/>
      <c r="H92" s="7"/>
      <c r="I92" s="7"/>
      <c r="J92" s="7"/>
      <c r="K92" s="7"/>
      <c r="L92" s="7"/>
      <c r="M92" s="7"/>
      <c r="N92" s="7"/>
      <c r="O92" s="7"/>
      <c r="P92" s="7"/>
      <c r="Q92" s="7"/>
      <c r="R92" s="7"/>
      <c r="S92" s="7"/>
      <c r="T92" s="7"/>
      <c r="U92" s="7"/>
    </row>
    <row r="93" spans="1:21" s="28" customFormat="1" ht="14.25" hidden="1" customHeight="1" x14ac:dyDescent="0.25">
      <c r="A93" s="7"/>
      <c r="B93" s="7"/>
      <c r="C93" s="7"/>
      <c r="D93" s="7"/>
      <c r="E93" s="7"/>
      <c r="F93" s="7"/>
      <c r="G93" s="7"/>
      <c r="H93" s="7"/>
      <c r="I93" s="7"/>
      <c r="J93" s="7"/>
      <c r="K93" s="7"/>
      <c r="L93" s="7"/>
      <c r="M93" s="7"/>
      <c r="N93" s="7"/>
      <c r="O93" s="7"/>
      <c r="P93" s="7"/>
      <c r="Q93" s="7"/>
      <c r="R93" s="7"/>
      <c r="S93" s="7"/>
      <c r="T93" s="7"/>
      <c r="U93" s="7"/>
    </row>
    <row r="94" spans="1:21" s="29" customFormat="1" ht="15" hidden="1" customHeight="1" x14ac:dyDescent="0.25">
      <c r="A94" s="7"/>
      <c r="B94" s="7"/>
      <c r="C94" s="7"/>
      <c r="D94" s="7"/>
      <c r="E94" s="7"/>
      <c r="F94" s="7"/>
      <c r="G94" s="7"/>
      <c r="H94" s="7"/>
      <c r="I94" s="7"/>
      <c r="J94" s="7"/>
      <c r="K94" s="7"/>
      <c r="L94" s="7"/>
      <c r="M94" s="7"/>
      <c r="N94" s="7"/>
      <c r="O94" s="7"/>
      <c r="P94" s="7"/>
      <c r="Q94" s="7"/>
      <c r="R94" s="7"/>
      <c r="S94" s="7"/>
      <c r="T94" s="7"/>
      <c r="U94" s="7"/>
    </row>
    <row r="95" spans="1:21" s="30" customFormat="1" ht="12.75" hidden="1" customHeight="1" x14ac:dyDescent="0.25">
      <c r="A95" s="7"/>
      <c r="B95" s="7"/>
      <c r="C95" s="7"/>
      <c r="D95" s="7"/>
      <c r="E95" s="7"/>
      <c r="F95" s="7"/>
      <c r="G95" s="7"/>
      <c r="H95" s="7"/>
      <c r="I95" s="7"/>
      <c r="J95" s="7"/>
      <c r="K95" s="7"/>
      <c r="L95" s="7"/>
      <c r="M95" s="7"/>
      <c r="N95" s="7"/>
      <c r="O95" s="7"/>
      <c r="P95" s="7"/>
      <c r="Q95" s="7"/>
      <c r="R95" s="7"/>
      <c r="S95" s="7"/>
      <c r="T95" s="7"/>
      <c r="U95" s="7"/>
    </row>
    <row r="96" spans="1:21" s="28" customFormat="1" x14ac:dyDescent="0.25">
      <c r="A96" s="7"/>
      <c r="B96" s="7"/>
      <c r="C96" s="7"/>
      <c r="D96" s="7"/>
      <c r="E96" s="7"/>
      <c r="F96" s="7"/>
      <c r="G96" s="7"/>
      <c r="H96" s="7"/>
      <c r="I96" s="7"/>
      <c r="J96" s="7"/>
      <c r="K96" s="7"/>
      <c r="L96" s="7"/>
      <c r="M96" s="7"/>
      <c r="N96" s="7"/>
      <c r="O96" s="7"/>
      <c r="P96" s="7"/>
      <c r="Q96" s="7"/>
      <c r="R96" s="7"/>
      <c r="S96" s="7"/>
      <c r="T96" s="7"/>
      <c r="U96" s="7"/>
    </row>
    <row r="97" spans="1:21" s="28" customFormat="1" x14ac:dyDescent="0.25">
      <c r="A97" s="7"/>
      <c r="B97" s="7"/>
      <c r="C97" s="7"/>
      <c r="D97" s="7"/>
      <c r="E97" s="7"/>
      <c r="F97" s="7"/>
      <c r="G97" s="7"/>
      <c r="H97" s="7"/>
      <c r="I97" s="7"/>
      <c r="J97" s="7"/>
      <c r="K97" s="7"/>
      <c r="L97" s="7"/>
      <c r="M97" s="7"/>
      <c r="N97" s="7"/>
      <c r="O97" s="7"/>
      <c r="P97" s="7"/>
      <c r="Q97" s="7"/>
      <c r="R97" s="7"/>
      <c r="S97" s="7"/>
      <c r="T97" s="7"/>
      <c r="U97" s="7"/>
    </row>
    <row r="98" spans="1:21" x14ac:dyDescent="0.25">
      <c r="A98" s="7"/>
      <c r="B98" s="7"/>
      <c r="C98" s="7"/>
      <c r="D98" s="7"/>
      <c r="E98" s="7"/>
      <c r="F98" s="7"/>
      <c r="G98" s="7"/>
      <c r="H98" s="7"/>
      <c r="I98" s="7"/>
      <c r="J98" s="7"/>
      <c r="K98" s="7"/>
    </row>
    <row r="99" spans="1:21" x14ac:dyDescent="0.25">
      <c r="A99" s="7"/>
      <c r="B99" s="7"/>
      <c r="C99" s="7"/>
      <c r="D99" s="7"/>
      <c r="E99" s="7"/>
      <c r="F99" s="7"/>
      <c r="G99" s="7"/>
      <c r="H99" s="7"/>
      <c r="I99" s="7"/>
      <c r="J99" s="7"/>
      <c r="K99" s="7"/>
    </row>
    <row r="100" spans="1:21" ht="15.6" x14ac:dyDescent="0.3">
      <c r="A100" s="7"/>
      <c r="B100" s="7"/>
      <c r="C100" s="7"/>
      <c r="D100" s="7"/>
      <c r="E100" s="7"/>
      <c r="F100" s="7"/>
      <c r="G100" s="7"/>
      <c r="H100" s="7"/>
      <c r="I100" s="7"/>
      <c r="J100" s="7"/>
      <c r="K100" s="7"/>
      <c r="L100" s="31"/>
      <c r="M100" s="31"/>
      <c r="N100" s="31"/>
      <c r="O100" s="31"/>
      <c r="P100" s="31"/>
      <c r="Q100" s="31"/>
      <c r="R100" s="31"/>
      <c r="S100" s="31"/>
      <c r="T100" s="31"/>
    </row>
    <row r="101" spans="1:21" ht="15.6" x14ac:dyDescent="0.3">
      <c r="A101" s="7"/>
      <c r="B101" s="7"/>
      <c r="C101" s="7"/>
      <c r="D101" s="7"/>
      <c r="E101" s="7"/>
      <c r="F101" s="7"/>
      <c r="G101" s="7"/>
      <c r="H101" s="7"/>
      <c r="I101" s="7"/>
      <c r="J101" s="7"/>
      <c r="K101" s="7"/>
      <c r="L101" s="31"/>
      <c r="M101" s="31"/>
      <c r="N101" s="31"/>
      <c r="O101" s="31"/>
      <c r="P101" s="31"/>
      <c r="Q101" s="31"/>
      <c r="R101" s="31"/>
      <c r="S101" s="31"/>
      <c r="T101" s="31"/>
    </row>
    <row r="102" spans="1:21" ht="15.6" x14ac:dyDescent="0.3">
      <c r="L102" s="31"/>
      <c r="M102" s="31"/>
      <c r="N102" s="31"/>
      <c r="O102" s="31"/>
      <c r="P102" s="31"/>
      <c r="Q102" s="31"/>
      <c r="R102" s="31"/>
      <c r="S102" s="31"/>
      <c r="T102" s="31"/>
    </row>
    <row r="103" spans="1:21" ht="15.6" x14ac:dyDescent="0.3">
      <c r="L103" s="31"/>
      <c r="M103" s="31"/>
      <c r="N103" s="31"/>
      <c r="O103" s="31"/>
      <c r="P103" s="31"/>
      <c r="Q103" s="31"/>
      <c r="R103" s="31"/>
      <c r="S103" s="31"/>
      <c r="T103" s="31"/>
    </row>
    <row r="104" spans="1:21" ht="15.6" x14ac:dyDescent="0.3">
      <c r="A104" s="31"/>
      <c r="B104" s="31"/>
      <c r="C104" s="31"/>
      <c r="D104" s="31"/>
      <c r="E104" s="31"/>
      <c r="F104" s="31"/>
      <c r="G104" s="31"/>
      <c r="H104" s="31"/>
      <c r="I104" s="31"/>
      <c r="J104" s="31"/>
      <c r="K104" s="31"/>
      <c r="L104" s="31"/>
      <c r="M104" s="31"/>
      <c r="N104" s="31"/>
      <c r="O104" s="31"/>
      <c r="P104" s="31"/>
      <c r="Q104" s="31"/>
      <c r="R104" s="31"/>
      <c r="S104" s="31"/>
      <c r="T104" s="31"/>
    </row>
    <row r="105" spans="1:21" ht="15.6" x14ac:dyDescent="0.3">
      <c r="A105" s="31"/>
      <c r="B105" s="31"/>
      <c r="C105" s="31"/>
      <c r="D105" s="31"/>
      <c r="E105" s="31"/>
      <c r="F105" s="31"/>
      <c r="G105" s="31"/>
      <c r="H105" s="31"/>
      <c r="I105" s="31"/>
      <c r="J105" s="31"/>
      <c r="K105" s="31"/>
      <c r="L105" s="31"/>
      <c r="M105" s="31"/>
      <c r="N105" s="31"/>
      <c r="O105" s="31"/>
      <c r="P105" s="31"/>
      <c r="Q105" s="31"/>
      <c r="R105" s="31"/>
      <c r="S105" s="31"/>
      <c r="T105" s="31"/>
    </row>
    <row r="106" spans="1:21" ht="15.6" x14ac:dyDescent="0.3">
      <c r="A106" s="31"/>
      <c r="B106" s="31"/>
      <c r="C106" s="31"/>
      <c r="D106" s="31"/>
      <c r="E106" s="31"/>
      <c r="F106" s="31"/>
      <c r="G106" s="31"/>
      <c r="H106" s="31"/>
      <c r="I106" s="31"/>
      <c r="J106" s="31"/>
      <c r="K106" s="31"/>
      <c r="L106" s="31"/>
      <c r="M106" s="31"/>
      <c r="N106" s="31"/>
      <c r="O106" s="31"/>
      <c r="P106" s="31"/>
      <c r="Q106" s="31"/>
      <c r="R106" s="31"/>
      <c r="S106" s="31"/>
      <c r="T106" s="31"/>
    </row>
    <row r="107" spans="1:21" ht="15.6" x14ac:dyDescent="0.3">
      <c r="A107" s="31"/>
      <c r="B107" s="31"/>
      <c r="C107" s="31"/>
      <c r="D107" s="31"/>
      <c r="E107" s="31"/>
      <c r="F107" s="31"/>
      <c r="G107" s="31"/>
      <c r="H107" s="31"/>
      <c r="I107" s="31"/>
      <c r="J107" s="31"/>
      <c r="K107" s="31"/>
      <c r="L107" s="31"/>
      <c r="M107" s="31"/>
      <c r="N107" s="31"/>
      <c r="O107" s="31"/>
      <c r="P107" s="31"/>
      <c r="Q107" s="31"/>
      <c r="R107" s="31"/>
      <c r="S107" s="31"/>
      <c r="T107" s="31"/>
    </row>
    <row r="108" spans="1:21" ht="15.6" x14ac:dyDescent="0.3">
      <c r="A108" s="31"/>
      <c r="B108" s="31"/>
      <c r="C108" s="31"/>
      <c r="D108" s="31"/>
      <c r="E108" s="31"/>
      <c r="F108" s="31"/>
      <c r="G108" s="31"/>
      <c r="H108" s="31"/>
      <c r="I108" s="31"/>
      <c r="J108" s="31"/>
      <c r="K108" s="31"/>
      <c r="L108" s="31"/>
      <c r="M108" s="31"/>
      <c r="N108" s="31"/>
      <c r="O108" s="31"/>
      <c r="P108" s="31"/>
      <c r="Q108" s="31"/>
      <c r="R108" s="31"/>
      <c r="S108" s="31"/>
      <c r="T108" s="31"/>
    </row>
    <row r="109" spans="1:21" ht="15.6" x14ac:dyDescent="0.3">
      <c r="A109" s="31"/>
      <c r="B109" s="31"/>
      <c r="C109" s="31"/>
      <c r="D109" s="31"/>
      <c r="E109" s="31"/>
      <c r="F109" s="31"/>
      <c r="G109" s="31"/>
      <c r="H109" s="31"/>
      <c r="I109" s="31"/>
      <c r="J109" s="31"/>
      <c r="K109" s="31"/>
      <c r="L109" s="31"/>
      <c r="M109" s="31"/>
      <c r="N109" s="31"/>
      <c r="O109" s="31"/>
      <c r="P109" s="31"/>
      <c r="Q109" s="31"/>
      <c r="R109" s="31"/>
      <c r="S109" s="31"/>
      <c r="T109" s="31"/>
    </row>
    <row r="110" spans="1:21" s="31" customFormat="1" ht="15.6" x14ac:dyDescent="0.3">
      <c r="U110" s="7"/>
    </row>
    <row r="111" spans="1:21" s="31" customFormat="1" ht="15.6" x14ac:dyDescent="0.3">
      <c r="U111" s="7"/>
    </row>
    <row r="112" spans="1:21" s="31" customFormat="1" ht="15.6" x14ac:dyDescent="0.3">
      <c r="U112" s="7"/>
    </row>
    <row r="113" spans="1:21" s="31" customFormat="1" ht="15.6" x14ac:dyDescent="0.3">
      <c r="U113" s="7"/>
    </row>
    <row r="114" spans="1:21" s="31" customFormat="1" ht="15.6" x14ac:dyDescent="0.3">
      <c r="U114" s="7"/>
    </row>
    <row r="115" spans="1:21" s="31" customFormat="1" ht="15.6" x14ac:dyDescent="0.3">
      <c r="U115" s="7"/>
    </row>
    <row r="116" spans="1:21" s="31" customFormat="1" ht="15.6" x14ac:dyDescent="0.3">
      <c r="U116" s="7"/>
    </row>
    <row r="117" spans="1:21" s="31" customFormat="1" ht="15.6" x14ac:dyDescent="0.3">
      <c r="U117" s="7"/>
    </row>
    <row r="118" spans="1:21" s="31" customFormat="1" ht="15.6" x14ac:dyDescent="0.3">
      <c r="L118" s="21"/>
      <c r="M118" s="21"/>
      <c r="N118" s="21"/>
      <c r="O118" s="21"/>
      <c r="P118" s="21"/>
      <c r="Q118" s="21"/>
      <c r="R118" s="21"/>
      <c r="S118" s="21"/>
      <c r="T118" s="21"/>
      <c r="U118" s="7"/>
    </row>
    <row r="119" spans="1:21" s="31" customFormat="1" ht="15.6" x14ac:dyDescent="0.3">
      <c r="L119" s="21"/>
      <c r="M119" s="21"/>
      <c r="N119" s="21"/>
      <c r="O119" s="21"/>
      <c r="P119" s="21"/>
      <c r="Q119" s="21"/>
      <c r="R119" s="21"/>
      <c r="S119" s="21"/>
      <c r="T119" s="21"/>
      <c r="U119" s="7"/>
    </row>
    <row r="120" spans="1:21" s="31" customFormat="1" ht="15.6" x14ac:dyDescent="0.3">
      <c r="L120" s="21"/>
      <c r="M120" s="21"/>
      <c r="N120" s="21"/>
      <c r="O120" s="21"/>
      <c r="P120" s="21"/>
      <c r="Q120" s="21"/>
      <c r="R120" s="21"/>
      <c r="S120" s="21"/>
      <c r="T120" s="21"/>
      <c r="U120" s="7"/>
    </row>
    <row r="121" spans="1:21" s="31" customFormat="1" ht="15.6" x14ac:dyDescent="0.3">
      <c r="L121" s="21"/>
      <c r="M121" s="21"/>
      <c r="N121" s="21"/>
      <c r="O121" s="21"/>
      <c r="P121" s="21"/>
      <c r="Q121" s="21"/>
      <c r="R121" s="21"/>
      <c r="S121" s="21"/>
      <c r="T121" s="21"/>
      <c r="U121" s="7"/>
    </row>
    <row r="122" spans="1:21" s="31" customFormat="1" ht="15.6" x14ac:dyDescent="0.3">
      <c r="A122" s="21"/>
      <c r="B122" s="21"/>
      <c r="C122" s="21"/>
      <c r="D122" s="21"/>
      <c r="E122" s="21"/>
      <c r="F122" s="21"/>
      <c r="G122" s="32"/>
      <c r="H122" s="21"/>
      <c r="I122" s="21"/>
      <c r="J122" s="21"/>
      <c r="K122" s="21"/>
      <c r="L122" s="21"/>
      <c r="M122" s="21"/>
      <c r="N122" s="21"/>
      <c r="O122" s="21"/>
      <c r="P122" s="21"/>
      <c r="Q122" s="21"/>
      <c r="R122" s="21"/>
      <c r="S122" s="21"/>
      <c r="T122" s="21"/>
      <c r="U122" s="7"/>
    </row>
    <row r="123" spans="1:21" s="31" customFormat="1" ht="15.6" x14ac:dyDescent="0.3">
      <c r="A123" s="21"/>
      <c r="B123" s="21"/>
      <c r="C123" s="21"/>
      <c r="D123" s="21"/>
      <c r="E123" s="21"/>
      <c r="F123" s="21"/>
      <c r="G123" s="32"/>
      <c r="H123" s="21"/>
      <c r="I123" s="21"/>
      <c r="J123" s="21"/>
      <c r="K123" s="21"/>
      <c r="L123" s="21"/>
      <c r="M123" s="21"/>
      <c r="N123" s="21"/>
      <c r="O123" s="21"/>
      <c r="P123" s="21"/>
      <c r="Q123" s="21"/>
      <c r="R123" s="21"/>
      <c r="S123" s="21"/>
      <c r="T123" s="21"/>
      <c r="U123" s="7"/>
    </row>
    <row r="124" spans="1:21" s="31" customFormat="1" ht="15.6" x14ac:dyDescent="0.3">
      <c r="A124" s="21"/>
      <c r="B124" s="21"/>
      <c r="C124" s="21"/>
      <c r="D124" s="21"/>
      <c r="E124" s="21"/>
      <c r="F124" s="21"/>
      <c r="G124" s="32"/>
      <c r="H124" s="21"/>
      <c r="I124" s="21"/>
      <c r="J124" s="21"/>
      <c r="K124" s="21"/>
      <c r="L124" s="21"/>
      <c r="M124" s="21"/>
      <c r="N124" s="21"/>
      <c r="O124" s="21"/>
      <c r="P124" s="21"/>
      <c r="Q124" s="21"/>
      <c r="R124" s="21"/>
      <c r="S124" s="21"/>
      <c r="T124" s="21"/>
      <c r="U124" s="7"/>
    </row>
    <row r="125" spans="1:21" s="31" customFormat="1" ht="15.6" x14ac:dyDescent="0.3">
      <c r="A125" s="21"/>
      <c r="B125" s="21"/>
      <c r="C125" s="21"/>
      <c r="D125" s="21"/>
      <c r="E125" s="21"/>
      <c r="F125" s="21"/>
      <c r="G125" s="32"/>
      <c r="H125" s="21"/>
      <c r="I125" s="21"/>
      <c r="J125" s="21"/>
      <c r="K125" s="21"/>
      <c r="L125" s="21"/>
      <c r="M125" s="21"/>
      <c r="N125" s="21"/>
      <c r="O125" s="21"/>
      <c r="P125" s="21"/>
      <c r="Q125" s="21"/>
      <c r="R125" s="21"/>
      <c r="S125" s="21"/>
      <c r="T125" s="21"/>
      <c r="U125" s="7"/>
    </row>
    <row r="126" spans="1:21" s="31" customFormat="1" ht="15.6" x14ac:dyDescent="0.3">
      <c r="A126" s="21"/>
      <c r="B126" s="21"/>
      <c r="C126" s="21"/>
      <c r="D126" s="21"/>
      <c r="E126" s="21"/>
      <c r="F126" s="21"/>
      <c r="G126" s="32"/>
      <c r="H126" s="21"/>
      <c r="I126" s="21"/>
      <c r="J126" s="21"/>
      <c r="K126" s="21"/>
      <c r="L126" s="21"/>
      <c r="M126" s="21"/>
      <c r="N126" s="21"/>
      <c r="O126" s="21"/>
      <c r="P126" s="21"/>
      <c r="Q126" s="21"/>
      <c r="R126" s="21"/>
      <c r="S126" s="21"/>
      <c r="T126" s="21"/>
      <c r="U126" s="7"/>
    </row>
    <row r="127" spans="1:21" s="31" customFormat="1" ht="15.6" x14ac:dyDescent="0.3">
      <c r="A127" s="21"/>
      <c r="B127" s="21"/>
      <c r="C127" s="21"/>
      <c r="D127" s="21"/>
      <c r="E127" s="21"/>
      <c r="F127" s="21"/>
      <c r="G127" s="32"/>
      <c r="H127" s="21"/>
      <c r="I127" s="21"/>
      <c r="J127" s="21"/>
      <c r="K127" s="21"/>
      <c r="L127" s="21"/>
      <c r="M127" s="21"/>
      <c r="N127" s="21"/>
      <c r="O127" s="21"/>
      <c r="P127" s="21"/>
      <c r="Q127" s="21"/>
      <c r="R127" s="21"/>
      <c r="S127" s="21"/>
      <c r="T127" s="21"/>
      <c r="U127" s="7"/>
    </row>
    <row r="128" spans="1:21" x14ac:dyDescent="0.25">
      <c r="G128" s="32"/>
    </row>
    <row r="129" spans="7:7" x14ac:dyDescent="0.25">
      <c r="G129" s="32"/>
    </row>
    <row r="130" spans="7:7" x14ac:dyDescent="0.25">
      <c r="G130" s="32"/>
    </row>
    <row r="131" spans="7:7" x14ac:dyDescent="0.25">
      <c r="G131" s="32"/>
    </row>
    <row r="132" spans="7:7" x14ac:dyDescent="0.25">
      <c r="G132" s="32"/>
    </row>
    <row r="133" spans="7:7" x14ac:dyDescent="0.25">
      <c r="G133" s="32"/>
    </row>
    <row r="134" spans="7:7" x14ac:dyDescent="0.25">
      <c r="G134" s="32"/>
    </row>
    <row r="135" spans="7:7" x14ac:dyDescent="0.25">
      <c r="G135" s="32"/>
    </row>
    <row r="136" spans="7:7" x14ac:dyDescent="0.25">
      <c r="G136" s="32"/>
    </row>
    <row r="137" spans="7:7" x14ac:dyDescent="0.25">
      <c r="G137" s="32"/>
    </row>
    <row r="138" spans="7:7" x14ac:dyDescent="0.25">
      <c r="G138" s="32"/>
    </row>
    <row r="139" spans="7:7" x14ac:dyDescent="0.25">
      <c r="G139" s="32"/>
    </row>
    <row r="140" spans="7:7" x14ac:dyDescent="0.25">
      <c r="G140" s="32"/>
    </row>
    <row r="141" spans="7:7" x14ac:dyDescent="0.25">
      <c r="G141" s="32"/>
    </row>
    <row r="142" spans="7:7" x14ac:dyDescent="0.25">
      <c r="G142" s="32"/>
    </row>
    <row r="143" spans="7:7" x14ac:dyDescent="0.25">
      <c r="G143" s="32"/>
    </row>
    <row r="144" spans="7:7" x14ac:dyDescent="0.25">
      <c r="G144" s="32"/>
    </row>
    <row r="145" spans="7:7" x14ac:dyDescent="0.25">
      <c r="G145" s="32"/>
    </row>
    <row r="146" spans="7:7" x14ac:dyDescent="0.25">
      <c r="G146" s="32"/>
    </row>
    <row r="147" spans="7:7" x14ac:dyDescent="0.25">
      <c r="G147" s="32"/>
    </row>
    <row r="148" spans="7:7" x14ac:dyDescent="0.25">
      <c r="G148" s="32"/>
    </row>
    <row r="149" spans="7:7" x14ac:dyDescent="0.25">
      <c r="G149" s="32"/>
    </row>
    <row r="150" spans="7:7" x14ac:dyDescent="0.25">
      <c r="G150" s="32"/>
    </row>
    <row r="151" spans="7:7" x14ac:dyDescent="0.25">
      <c r="G151" s="32"/>
    </row>
    <row r="152" spans="7:7" x14ac:dyDescent="0.25">
      <c r="G152" s="32"/>
    </row>
    <row r="153" spans="7:7" x14ac:dyDescent="0.25">
      <c r="G153" s="32"/>
    </row>
    <row r="154" spans="7:7" x14ac:dyDescent="0.25">
      <c r="G154" s="32"/>
    </row>
    <row r="155" spans="7:7" x14ac:dyDescent="0.25">
      <c r="G155" s="32"/>
    </row>
    <row r="156" spans="7:7" x14ac:dyDescent="0.25">
      <c r="G156" s="32"/>
    </row>
    <row r="157" spans="7:7" x14ac:dyDescent="0.25">
      <c r="G157" s="32"/>
    </row>
    <row r="158" spans="7:7" x14ac:dyDescent="0.25">
      <c r="G158" s="32"/>
    </row>
    <row r="159" spans="7:7" x14ac:dyDescent="0.25">
      <c r="G159" s="32"/>
    </row>
    <row r="160" spans="7:7" x14ac:dyDescent="0.25">
      <c r="G160" s="32"/>
    </row>
    <row r="161" spans="7:7" x14ac:dyDescent="0.25">
      <c r="G161" s="32"/>
    </row>
    <row r="162" spans="7:7" x14ac:dyDescent="0.25">
      <c r="G162" s="32"/>
    </row>
    <row r="163" spans="7:7" x14ac:dyDescent="0.25">
      <c r="G163" s="32"/>
    </row>
    <row r="164" spans="7:7" x14ac:dyDescent="0.25">
      <c r="G164" s="32"/>
    </row>
    <row r="165" spans="7:7" x14ac:dyDescent="0.25">
      <c r="G165" s="32"/>
    </row>
    <row r="166" spans="7:7" x14ac:dyDescent="0.25">
      <c r="G166" s="32"/>
    </row>
    <row r="167" spans="7:7" x14ac:dyDescent="0.25">
      <c r="G167" s="32"/>
    </row>
    <row r="168" spans="7:7" x14ac:dyDescent="0.25">
      <c r="G168" s="32"/>
    </row>
    <row r="169" spans="7:7" x14ac:dyDescent="0.25">
      <c r="G169" s="32"/>
    </row>
    <row r="170" spans="7:7" x14ac:dyDescent="0.25">
      <c r="G170" s="32"/>
    </row>
    <row r="171" spans="7:7" x14ac:dyDescent="0.25">
      <c r="G171" s="32"/>
    </row>
    <row r="172" spans="7:7" x14ac:dyDescent="0.25">
      <c r="G172" s="32"/>
    </row>
    <row r="173" spans="7:7" x14ac:dyDescent="0.25">
      <c r="G173" s="32"/>
    </row>
    <row r="174" spans="7:7" x14ac:dyDescent="0.25">
      <c r="G174" s="32"/>
    </row>
    <row r="175" spans="7:7" x14ac:dyDescent="0.25">
      <c r="G175" s="32"/>
    </row>
    <row r="176" spans="7:7" x14ac:dyDescent="0.25">
      <c r="G176" s="32"/>
    </row>
    <row r="177" spans="7:7" x14ac:dyDescent="0.25">
      <c r="G177" s="32"/>
    </row>
    <row r="178" spans="7:7" x14ac:dyDescent="0.25">
      <c r="G178" s="32"/>
    </row>
    <row r="179" spans="7:7" x14ac:dyDescent="0.25">
      <c r="G179" s="32"/>
    </row>
    <row r="180" spans="7:7" x14ac:dyDescent="0.25">
      <c r="G180" s="32"/>
    </row>
    <row r="181" spans="7:7" x14ac:dyDescent="0.25">
      <c r="G181" s="32"/>
    </row>
    <row r="182" spans="7:7" x14ac:dyDescent="0.25">
      <c r="G182" s="32"/>
    </row>
    <row r="183" spans="7:7" x14ac:dyDescent="0.25">
      <c r="G183" s="32"/>
    </row>
    <row r="184" spans="7:7" x14ac:dyDescent="0.25">
      <c r="G184" s="32"/>
    </row>
    <row r="185" spans="7:7" x14ac:dyDescent="0.25">
      <c r="G185" s="32"/>
    </row>
    <row r="186" spans="7:7" x14ac:dyDescent="0.25">
      <c r="G186" s="32"/>
    </row>
    <row r="187" spans="7:7" x14ac:dyDescent="0.25">
      <c r="G187" s="32"/>
    </row>
    <row r="188" spans="7:7" x14ac:dyDescent="0.25">
      <c r="G188" s="32"/>
    </row>
    <row r="189" spans="7:7" x14ac:dyDescent="0.25">
      <c r="G189" s="32"/>
    </row>
    <row r="190" spans="7:7" x14ac:dyDescent="0.25">
      <c r="G190" s="32"/>
    </row>
    <row r="191" spans="7:7" x14ac:dyDescent="0.25">
      <c r="G191" s="32"/>
    </row>
    <row r="192" spans="7:7" x14ac:dyDescent="0.25">
      <c r="G192" s="32"/>
    </row>
    <row r="193" spans="7:7" x14ac:dyDescent="0.25">
      <c r="G193" s="32"/>
    </row>
    <row r="194" spans="7:7" x14ac:dyDescent="0.25">
      <c r="G194" s="32"/>
    </row>
    <row r="195" spans="7:7" x14ac:dyDescent="0.25">
      <c r="G195" s="32"/>
    </row>
    <row r="196" spans="7:7" x14ac:dyDescent="0.25">
      <c r="G196" s="32"/>
    </row>
    <row r="197" spans="7:7" x14ac:dyDescent="0.25">
      <c r="G197" s="32"/>
    </row>
    <row r="198" spans="7:7" x14ac:dyDescent="0.25">
      <c r="G198" s="32"/>
    </row>
    <row r="199" spans="7:7" x14ac:dyDescent="0.25">
      <c r="G199" s="32"/>
    </row>
    <row r="200" spans="7:7" x14ac:dyDescent="0.25">
      <c r="G200" s="32"/>
    </row>
    <row r="201" spans="7:7" x14ac:dyDescent="0.25">
      <c r="G201" s="32"/>
    </row>
    <row r="202" spans="7:7" x14ac:dyDescent="0.25">
      <c r="G202" s="32"/>
    </row>
    <row r="203" spans="7:7" x14ac:dyDescent="0.25">
      <c r="G203" s="32"/>
    </row>
    <row r="204" spans="7:7" x14ac:dyDescent="0.25">
      <c r="G204" s="32"/>
    </row>
    <row r="205" spans="7:7" x14ac:dyDescent="0.25">
      <c r="G205" s="32"/>
    </row>
    <row r="206" spans="7:7" x14ac:dyDescent="0.25">
      <c r="G206" s="32"/>
    </row>
    <row r="207" spans="7:7" x14ac:dyDescent="0.25">
      <c r="G207" s="32"/>
    </row>
    <row r="208" spans="7:7" x14ac:dyDescent="0.25">
      <c r="G208" s="32"/>
    </row>
    <row r="209" spans="7:7" x14ac:dyDescent="0.25">
      <c r="G209" s="32"/>
    </row>
    <row r="210" spans="7:7" x14ac:dyDescent="0.25">
      <c r="G210" s="32"/>
    </row>
    <row r="211" spans="7:7" x14ac:dyDescent="0.25">
      <c r="G211" s="32"/>
    </row>
    <row r="212" spans="7:7" x14ac:dyDescent="0.25">
      <c r="G212" s="32"/>
    </row>
    <row r="213" spans="7:7" x14ac:dyDescent="0.25">
      <c r="G213" s="32"/>
    </row>
    <row r="214" spans="7:7" x14ac:dyDescent="0.25">
      <c r="G214" s="32"/>
    </row>
    <row r="215" spans="7:7" x14ac:dyDescent="0.25">
      <c r="G215" s="32"/>
    </row>
    <row r="216" spans="7:7" x14ac:dyDescent="0.25">
      <c r="G216" s="32"/>
    </row>
    <row r="217" spans="7:7" x14ac:dyDescent="0.25">
      <c r="G217" s="32"/>
    </row>
    <row r="218" spans="7:7" x14ac:dyDescent="0.25">
      <c r="G218" s="32"/>
    </row>
    <row r="219" spans="7:7" x14ac:dyDescent="0.25">
      <c r="G219" s="32"/>
    </row>
    <row r="220" spans="7:7" x14ac:dyDescent="0.25">
      <c r="G220" s="32"/>
    </row>
    <row r="221" spans="7:7" x14ac:dyDescent="0.25">
      <c r="G221" s="32"/>
    </row>
    <row r="222" spans="7:7" x14ac:dyDescent="0.25">
      <c r="G222" s="32"/>
    </row>
    <row r="223" spans="7:7" x14ac:dyDescent="0.25">
      <c r="G223" s="32"/>
    </row>
    <row r="224" spans="7:7" x14ac:dyDescent="0.25">
      <c r="G224" s="32"/>
    </row>
    <row r="225" spans="7:7" x14ac:dyDescent="0.25">
      <c r="G225" s="32"/>
    </row>
    <row r="226" spans="7:7" x14ac:dyDescent="0.25">
      <c r="G226" s="32"/>
    </row>
    <row r="227" spans="7:7" x14ac:dyDescent="0.25">
      <c r="G227" s="32"/>
    </row>
    <row r="228" spans="7:7" x14ac:dyDescent="0.25">
      <c r="G228" s="32"/>
    </row>
    <row r="229" spans="7:7" x14ac:dyDescent="0.25">
      <c r="G229" s="32"/>
    </row>
    <row r="230" spans="7:7" x14ac:dyDescent="0.25">
      <c r="G230" s="32"/>
    </row>
    <row r="231" spans="7:7" x14ac:dyDescent="0.25">
      <c r="G231" s="32"/>
    </row>
    <row r="232" spans="7:7" x14ac:dyDescent="0.25">
      <c r="G232" s="32"/>
    </row>
    <row r="233" spans="7:7" x14ac:dyDescent="0.25">
      <c r="G233" s="32"/>
    </row>
    <row r="234" spans="7:7" x14ac:dyDescent="0.25">
      <c r="G234" s="32"/>
    </row>
    <row r="235" spans="7:7" x14ac:dyDescent="0.25">
      <c r="G235" s="32"/>
    </row>
    <row r="236" spans="7:7" x14ac:dyDescent="0.25">
      <c r="G236" s="32"/>
    </row>
    <row r="237" spans="7:7" x14ac:dyDescent="0.25">
      <c r="G237" s="32"/>
    </row>
    <row r="238" spans="7:7" x14ac:dyDescent="0.25">
      <c r="G238" s="32"/>
    </row>
    <row r="239" spans="7:7" x14ac:dyDescent="0.25">
      <c r="G239" s="32"/>
    </row>
    <row r="240" spans="7:7" x14ac:dyDescent="0.25">
      <c r="G240" s="32"/>
    </row>
    <row r="241" spans="7:7" x14ac:dyDescent="0.25">
      <c r="G241" s="32"/>
    </row>
    <row r="242" spans="7:7" x14ac:dyDescent="0.25">
      <c r="G242" s="32"/>
    </row>
    <row r="243" spans="7:7" x14ac:dyDescent="0.25">
      <c r="G243" s="32"/>
    </row>
    <row r="244" spans="7:7" x14ac:dyDescent="0.25">
      <c r="G244" s="32"/>
    </row>
    <row r="245" spans="7:7" x14ac:dyDescent="0.25">
      <c r="G245" s="32"/>
    </row>
    <row r="246" spans="7:7" x14ac:dyDescent="0.25">
      <c r="G246" s="32"/>
    </row>
    <row r="247" spans="7:7" x14ac:dyDescent="0.25">
      <c r="G247" s="32"/>
    </row>
    <row r="248" spans="7:7" x14ac:dyDescent="0.25">
      <c r="G248" s="32"/>
    </row>
    <row r="249" spans="7:7" x14ac:dyDescent="0.25">
      <c r="G249" s="32"/>
    </row>
    <row r="250" spans="7:7" x14ac:dyDescent="0.25">
      <c r="G250" s="32"/>
    </row>
    <row r="251" spans="7:7" x14ac:dyDescent="0.25">
      <c r="G251" s="32"/>
    </row>
    <row r="252" spans="7:7" x14ac:dyDescent="0.25">
      <c r="G252" s="32"/>
    </row>
    <row r="253" spans="7:7" x14ac:dyDescent="0.25">
      <c r="G253" s="32"/>
    </row>
    <row r="254" spans="7:7" x14ac:dyDescent="0.25">
      <c r="G254" s="32"/>
    </row>
    <row r="255" spans="7:7" x14ac:dyDescent="0.25">
      <c r="G255" s="32"/>
    </row>
    <row r="256" spans="7:7" x14ac:dyDescent="0.25">
      <c r="G256" s="32"/>
    </row>
    <row r="257" spans="7:7" x14ac:dyDescent="0.25">
      <c r="G257" s="32"/>
    </row>
    <row r="258" spans="7:7" x14ac:dyDescent="0.25">
      <c r="G258" s="32"/>
    </row>
    <row r="259" spans="7:7" x14ac:dyDescent="0.25">
      <c r="G259" s="32"/>
    </row>
    <row r="260" spans="7:7" x14ac:dyDescent="0.25">
      <c r="G260" s="32"/>
    </row>
    <row r="261" spans="7:7" x14ac:dyDescent="0.25">
      <c r="G261" s="32"/>
    </row>
    <row r="262" spans="7:7" x14ac:dyDescent="0.25">
      <c r="G262" s="32"/>
    </row>
    <row r="263" spans="7:7" x14ac:dyDescent="0.25">
      <c r="G263" s="32"/>
    </row>
    <row r="264" spans="7:7" x14ac:dyDescent="0.25">
      <c r="G264" s="32"/>
    </row>
    <row r="265" spans="7:7" x14ac:dyDescent="0.25">
      <c r="G265" s="32"/>
    </row>
    <row r="266" spans="7:7" x14ac:dyDescent="0.25">
      <c r="G266" s="32"/>
    </row>
    <row r="267" spans="7:7" x14ac:dyDescent="0.25">
      <c r="G267" s="32"/>
    </row>
    <row r="268" spans="7:7" x14ac:dyDescent="0.25">
      <c r="G268" s="32"/>
    </row>
    <row r="269" spans="7:7" x14ac:dyDescent="0.25">
      <c r="G269" s="32"/>
    </row>
    <row r="270" spans="7:7" x14ac:dyDescent="0.25">
      <c r="G270" s="32"/>
    </row>
    <row r="271" spans="7:7" x14ac:dyDescent="0.25">
      <c r="G271" s="32"/>
    </row>
    <row r="272" spans="7:7" x14ac:dyDescent="0.25">
      <c r="G272" s="32"/>
    </row>
    <row r="273" spans="7:7" x14ac:dyDescent="0.25">
      <c r="G273" s="32"/>
    </row>
    <row r="274" spans="7:7" x14ac:dyDescent="0.25">
      <c r="G274" s="32"/>
    </row>
    <row r="275" spans="7:7" x14ac:dyDescent="0.25">
      <c r="G275" s="32"/>
    </row>
    <row r="276" spans="7:7" x14ac:dyDescent="0.25">
      <c r="G276" s="32"/>
    </row>
    <row r="277" spans="7:7" x14ac:dyDescent="0.25">
      <c r="G277" s="32"/>
    </row>
    <row r="278" spans="7:7" x14ac:dyDescent="0.25">
      <c r="G278" s="32"/>
    </row>
    <row r="279" spans="7:7" x14ac:dyDescent="0.25">
      <c r="G279" s="32"/>
    </row>
    <row r="280" spans="7:7" x14ac:dyDescent="0.25">
      <c r="G280" s="32"/>
    </row>
    <row r="281" spans="7:7" x14ac:dyDescent="0.25">
      <c r="G281" s="32"/>
    </row>
    <row r="282" spans="7:7" x14ac:dyDescent="0.25">
      <c r="G282" s="32"/>
    </row>
    <row r="283" spans="7:7" x14ac:dyDescent="0.25">
      <c r="G283" s="32"/>
    </row>
    <row r="284" spans="7:7" x14ac:dyDescent="0.25">
      <c r="G284" s="32"/>
    </row>
    <row r="285" spans="7:7" x14ac:dyDescent="0.25">
      <c r="G285" s="32"/>
    </row>
    <row r="286" spans="7:7" x14ac:dyDescent="0.25">
      <c r="G286" s="32"/>
    </row>
    <row r="287" spans="7:7" x14ac:dyDescent="0.25">
      <c r="G287" s="32"/>
    </row>
    <row r="288" spans="7:7" x14ac:dyDescent="0.25">
      <c r="G288" s="32"/>
    </row>
    <row r="289" spans="7:7" x14ac:dyDescent="0.25">
      <c r="G289" s="32"/>
    </row>
    <row r="290" spans="7:7" x14ac:dyDescent="0.25">
      <c r="G290" s="32"/>
    </row>
    <row r="291" spans="7:7" x14ac:dyDescent="0.25">
      <c r="G291" s="32"/>
    </row>
    <row r="292" spans="7:7" x14ac:dyDescent="0.25">
      <c r="G292" s="32"/>
    </row>
    <row r="293" spans="7:7" x14ac:dyDescent="0.25">
      <c r="G293" s="32"/>
    </row>
    <row r="294" spans="7:7" x14ac:dyDescent="0.25">
      <c r="G294" s="32"/>
    </row>
    <row r="295" spans="7:7" x14ac:dyDescent="0.25">
      <c r="G295" s="32"/>
    </row>
    <row r="296" spans="7:7" x14ac:dyDescent="0.25">
      <c r="G296" s="32"/>
    </row>
    <row r="297" spans="7:7" x14ac:dyDescent="0.25">
      <c r="G297" s="32"/>
    </row>
    <row r="298" spans="7:7" x14ac:dyDescent="0.25">
      <c r="G298" s="32"/>
    </row>
    <row r="299" spans="7:7" x14ac:dyDescent="0.25">
      <c r="G299" s="32"/>
    </row>
    <row r="300" spans="7:7" x14ac:dyDescent="0.25">
      <c r="G300" s="32"/>
    </row>
    <row r="301" spans="7:7" x14ac:dyDescent="0.25">
      <c r="G301" s="32"/>
    </row>
    <row r="302" spans="7:7" x14ac:dyDescent="0.25">
      <c r="G302" s="32"/>
    </row>
    <row r="303" spans="7:7" x14ac:dyDescent="0.25">
      <c r="G303" s="32"/>
    </row>
    <row r="304" spans="7:7" x14ac:dyDescent="0.25">
      <c r="G304" s="32"/>
    </row>
    <row r="305" spans="7:7" x14ac:dyDescent="0.25">
      <c r="G305" s="32"/>
    </row>
    <row r="306" spans="7:7" x14ac:dyDescent="0.25">
      <c r="G306" s="32"/>
    </row>
    <row r="307" spans="7:7" x14ac:dyDescent="0.25">
      <c r="G307" s="32"/>
    </row>
    <row r="308" spans="7:7" x14ac:dyDescent="0.25">
      <c r="G308" s="32"/>
    </row>
    <row r="309" spans="7:7" x14ac:dyDescent="0.25">
      <c r="G309" s="32"/>
    </row>
    <row r="310" spans="7:7" x14ac:dyDescent="0.25">
      <c r="G310" s="32"/>
    </row>
    <row r="311" spans="7:7" x14ac:dyDescent="0.25">
      <c r="G311" s="32"/>
    </row>
    <row r="312" spans="7:7" x14ac:dyDescent="0.25">
      <c r="G312" s="32"/>
    </row>
    <row r="313" spans="7:7" x14ac:dyDescent="0.25">
      <c r="G313" s="32"/>
    </row>
    <row r="314" spans="7:7" x14ac:dyDescent="0.25">
      <c r="G314" s="32"/>
    </row>
    <row r="315" spans="7:7" x14ac:dyDescent="0.25">
      <c r="G315" s="32"/>
    </row>
    <row r="316" spans="7:7" x14ac:dyDescent="0.25">
      <c r="G316" s="32"/>
    </row>
    <row r="317" spans="7:7" x14ac:dyDescent="0.25">
      <c r="G317" s="32"/>
    </row>
    <row r="318" spans="7:7" x14ac:dyDescent="0.25">
      <c r="G318" s="32"/>
    </row>
    <row r="319" spans="7:7" x14ac:dyDescent="0.25">
      <c r="G319" s="32"/>
    </row>
    <row r="320" spans="7:7" x14ac:dyDescent="0.25">
      <c r="G320" s="32"/>
    </row>
    <row r="321" spans="7:7" x14ac:dyDescent="0.25">
      <c r="G321" s="32"/>
    </row>
    <row r="322" spans="7:7" x14ac:dyDescent="0.25">
      <c r="G322" s="32"/>
    </row>
    <row r="323" spans="7:7" x14ac:dyDescent="0.25">
      <c r="G323" s="32"/>
    </row>
    <row r="324" spans="7:7" x14ac:dyDescent="0.25">
      <c r="G324" s="32"/>
    </row>
    <row r="325" spans="7:7" x14ac:dyDescent="0.25">
      <c r="G325" s="32"/>
    </row>
  </sheetData>
  <sheetProtection algorithmName="SHA-512" hashValue="i/584NrGZyh5lU32uLh38p60qiSOEO1K1ffM+kzf5KzOzHbTjFyO30OLdHYlwHMaZE4sIF5MMfl9aSxSb3qUQQ==" saltValue="y7QKy2ambduyBXb/xfx5Hg==" spinCount="100000" sheet="1" objects="1" scenarios="1" selectLockedCells="1"/>
  <mergeCells count="45">
    <mergeCell ref="B25:U25"/>
    <mergeCell ref="L4:U4"/>
    <mergeCell ref="A7:C7"/>
    <mergeCell ref="R13:T13"/>
    <mergeCell ref="O11:Q12"/>
    <mergeCell ref="I8:K8"/>
    <mergeCell ref="O9:Q10"/>
    <mergeCell ref="R14:T15"/>
    <mergeCell ref="W19:AQ19"/>
    <mergeCell ref="A17:T17"/>
    <mergeCell ref="A18:T18"/>
    <mergeCell ref="A19:T19"/>
    <mergeCell ref="L14:N15"/>
    <mergeCell ref="O15:Q15"/>
    <mergeCell ref="A29:U29"/>
    <mergeCell ref="A20:T20"/>
    <mergeCell ref="B27:U27"/>
    <mergeCell ref="J12:K13"/>
    <mergeCell ref="O13:Q13"/>
    <mergeCell ref="O14:Q14"/>
    <mergeCell ref="B14:I15"/>
    <mergeCell ref="J14:K15"/>
    <mergeCell ref="B12:I13"/>
    <mergeCell ref="A9:A15"/>
    <mergeCell ref="B9:I9"/>
    <mergeCell ref="B10:I11"/>
    <mergeCell ref="R9:T10"/>
    <mergeCell ref="R11:T12"/>
    <mergeCell ref="L9:N10"/>
    <mergeCell ref="R1:T1"/>
    <mergeCell ref="A22:U22"/>
    <mergeCell ref="B23:U23"/>
    <mergeCell ref="B24:U24"/>
    <mergeCell ref="B26:U26"/>
    <mergeCell ref="J9:K9"/>
    <mergeCell ref="L11:N12"/>
    <mergeCell ref="A2:Q2"/>
    <mergeCell ref="C4:G4"/>
    <mergeCell ref="D6:H7"/>
    <mergeCell ref="I6:K7"/>
    <mergeCell ref="L6:N8"/>
    <mergeCell ref="O6:Q8"/>
    <mergeCell ref="R6:T8"/>
    <mergeCell ref="L13:N13"/>
    <mergeCell ref="J10:K11"/>
  </mergeCells>
  <phoneticPr fontId="2" type="noConversion"/>
  <pageMargins left="0.98425196850393704" right="0.19685039370078741" top="0.70866141732283461" bottom="0.31496062992125984" header="0.3543307086614173" footer="0.47244094488188976"/>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362"/>
  <sheetViews>
    <sheetView showGridLines="0" workbookViewId="0">
      <selection activeCell="S15" sqref="S15:U15"/>
    </sheetView>
  </sheetViews>
  <sheetFormatPr baseColWidth="10" defaultColWidth="11.44140625" defaultRowHeight="13.2" x14ac:dyDescent="0.25"/>
  <cols>
    <col min="1" max="1" width="3.44140625" style="21" customWidth="1"/>
    <col min="2" max="2" width="3.33203125" style="21" customWidth="1"/>
    <col min="3" max="3" width="5.33203125" style="21" customWidth="1"/>
    <col min="4" max="4" width="5.88671875" style="21" customWidth="1"/>
    <col min="5" max="5" width="7.6640625" style="21" customWidth="1"/>
    <col min="6" max="6" width="8" style="21" customWidth="1"/>
    <col min="7" max="7" width="7.6640625" style="21" customWidth="1"/>
    <col min="8" max="8" width="5.88671875" style="21" customWidth="1"/>
    <col min="9" max="9" width="7.6640625" style="21" customWidth="1"/>
    <col min="10" max="10" width="3.6640625" style="21" customWidth="1"/>
    <col min="11" max="11" width="4.109375" style="21" customWidth="1"/>
    <col min="12" max="12" width="3.109375" style="21" customWidth="1"/>
    <col min="13" max="15" width="5.6640625" style="21" customWidth="1"/>
    <col min="16" max="21" width="4.6640625" style="21" customWidth="1"/>
    <col min="22" max="22" width="11.44140625" style="21"/>
    <col min="23" max="23" width="21.109375" style="21" customWidth="1"/>
    <col min="24" max="16384" width="11.44140625" style="21"/>
  </cols>
  <sheetData>
    <row r="1" spans="1:39" s="6" customFormat="1" x14ac:dyDescent="0.25">
      <c r="A1" s="1"/>
      <c r="B1" s="2"/>
      <c r="C1" s="3"/>
      <c r="D1" s="3"/>
      <c r="E1" s="3"/>
      <c r="F1" s="2"/>
      <c r="G1" s="2"/>
      <c r="H1" s="4"/>
      <c r="I1" s="5"/>
      <c r="J1" s="5"/>
      <c r="K1" s="5"/>
      <c r="L1" s="5"/>
      <c r="M1" s="5"/>
      <c r="N1" s="5"/>
      <c r="O1" s="5"/>
      <c r="P1" s="5"/>
      <c r="Q1" s="5"/>
      <c r="R1" s="2"/>
      <c r="S1" s="103" t="str">
        <f>Ausgaben_Finanz_gesamt!N1</f>
        <v>Kalkulation 2026</v>
      </c>
      <c r="T1" s="103"/>
      <c r="U1" s="103"/>
      <c r="V1" s="7"/>
      <c r="W1" s="7"/>
      <c r="X1" s="7"/>
      <c r="Y1" s="7"/>
      <c r="Z1" s="7"/>
      <c r="AA1" s="7"/>
      <c r="AB1" s="7"/>
      <c r="AC1" s="7"/>
      <c r="AD1" s="7"/>
      <c r="AE1" s="7"/>
      <c r="AF1" s="7"/>
      <c r="AG1" s="7"/>
      <c r="AH1" s="7"/>
      <c r="AI1" s="7"/>
      <c r="AJ1" s="7"/>
      <c r="AK1" s="7"/>
      <c r="AL1" s="7"/>
      <c r="AM1" s="7"/>
    </row>
    <row r="2" spans="1:39" s="10" customFormat="1" ht="50.1" customHeight="1" x14ac:dyDescent="0.25">
      <c r="A2" s="122" t="s">
        <v>70</v>
      </c>
      <c r="B2" s="123"/>
      <c r="C2" s="123"/>
      <c r="D2" s="123"/>
      <c r="E2" s="123"/>
      <c r="F2" s="123"/>
      <c r="G2" s="123"/>
      <c r="H2" s="123"/>
      <c r="I2" s="123"/>
      <c r="J2" s="123"/>
      <c r="K2" s="123"/>
      <c r="L2" s="123"/>
      <c r="M2" s="123"/>
      <c r="N2" s="123"/>
      <c r="O2" s="123"/>
      <c r="P2" s="123"/>
      <c r="Q2" s="123"/>
      <c r="R2" s="123"/>
      <c r="S2" s="8"/>
      <c r="T2" s="8"/>
      <c r="U2" s="9" t="s">
        <v>0</v>
      </c>
      <c r="V2" s="11"/>
      <c r="W2" s="7"/>
      <c r="X2" s="11"/>
      <c r="Y2" s="11"/>
      <c r="Z2" s="11"/>
      <c r="AA2" s="11"/>
      <c r="AB2" s="11"/>
      <c r="AC2" s="11"/>
      <c r="AD2" s="11"/>
      <c r="AE2" s="11"/>
      <c r="AF2" s="11"/>
      <c r="AG2" s="11"/>
      <c r="AH2" s="11"/>
      <c r="AI2" s="11"/>
      <c r="AJ2" s="11"/>
      <c r="AK2" s="11"/>
      <c r="AL2" s="11"/>
      <c r="AM2" s="11"/>
    </row>
    <row r="3" spans="1:39" s="15" customFormat="1" ht="6" customHeight="1" x14ac:dyDescent="0.25">
      <c r="A3" s="12"/>
      <c r="B3" s="13"/>
      <c r="C3" s="13"/>
      <c r="D3" s="13"/>
      <c r="E3" s="13"/>
      <c r="F3" s="13"/>
      <c r="G3" s="13"/>
      <c r="H3" s="13"/>
      <c r="I3" s="8"/>
      <c r="J3" s="8"/>
      <c r="K3" s="8"/>
      <c r="L3" s="8"/>
      <c r="M3" s="8"/>
      <c r="N3" s="8"/>
      <c r="O3" s="8"/>
      <c r="P3" s="8"/>
      <c r="Q3" s="8"/>
      <c r="R3" s="8"/>
      <c r="S3" s="8"/>
      <c r="T3" s="8"/>
      <c r="U3" s="8"/>
      <c r="V3" s="14"/>
      <c r="W3" s="64"/>
      <c r="X3" s="14"/>
      <c r="Y3" s="14"/>
      <c r="Z3" s="14"/>
      <c r="AA3" s="14"/>
      <c r="AB3" s="14"/>
      <c r="AC3" s="14"/>
      <c r="AD3" s="14"/>
      <c r="AE3" s="14"/>
      <c r="AF3" s="14"/>
      <c r="AG3" s="14"/>
      <c r="AH3" s="14"/>
      <c r="AI3" s="14"/>
      <c r="AJ3" s="14"/>
      <c r="AK3" s="14"/>
      <c r="AL3" s="14"/>
      <c r="AM3" s="14"/>
    </row>
    <row r="4" spans="1:39" s="18" customFormat="1" ht="23.25" customHeight="1" x14ac:dyDescent="0.25">
      <c r="A4" s="16" t="s">
        <v>1</v>
      </c>
      <c r="B4" s="17"/>
      <c r="C4" s="124" t="str">
        <f>S1</f>
        <v>Kalkulation 2026</v>
      </c>
      <c r="D4" s="125"/>
      <c r="E4" s="125"/>
      <c r="F4" s="125"/>
      <c r="G4" s="126"/>
      <c r="J4" s="19"/>
      <c r="K4" s="19" t="s">
        <v>2</v>
      </c>
      <c r="L4" s="127" t="s">
        <v>55</v>
      </c>
      <c r="M4" s="128"/>
      <c r="N4" s="128"/>
      <c r="O4" s="128"/>
      <c r="P4" s="128"/>
      <c r="Q4" s="128"/>
      <c r="R4" s="128"/>
      <c r="S4" s="128"/>
      <c r="T4" s="128"/>
      <c r="U4" s="129"/>
      <c r="V4" s="11"/>
      <c r="W4" s="7"/>
      <c r="X4" s="11"/>
      <c r="Y4" s="11"/>
      <c r="Z4" s="11"/>
      <c r="AA4" s="11"/>
      <c r="AB4" s="11"/>
      <c r="AC4" s="11"/>
      <c r="AD4" s="11"/>
      <c r="AE4" s="11"/>
      <c r="AF4" s="11"/>
      <c r="AG4" s="11"/>
      <c r="AH4" s="11"/>
      <c r="AI4" s="11"/>
      <c r="AJ4" s="11"/>
      <c r="AK4" s="11"/>
      <c r="AL4" s="11"/>
      <c r="AM4" s="11"/>
    </row>
    <row r="5" spans="1:39" ht="7.5" customHeight="1" x14ac:dyDescent="0.25">
      <c r="A5" s="20"/>
      <c r="W5" s="7"/>
    </row>
    <row r="6" spans="1:39" ht="27.75" customHeight="1" thickBot="1" x14ac:dyDescent="0.3">
      <c r="A6" s="22" t="s">
        <v>71</v>
      </c>
      <c r="B6" s="23"/>
      <c r="C6" s="23"/>
      <c r="D6" s="23"/>
      <c r="E6" s="23"/>
      <c r="F6" s="23"/>
      <c r="G6" s="23"/>
      <c r="H6" s="23"/>
      <c r="I6" s="23"/>
      <c r="J6" s="23"/>
      <c r="K6" s="23"/>
      <c r="L6" s="130" t="s">
        <v>5</v>
      </c>
      <c r="M6" s="131"/>
      <c r="N6" s="131"/>
      <c r="O6" s="131"/>
      <c r="P6" s="321" t="s">
        <v>6</v>
      </c>
      <c r="Q6" s="322"/>
      <c r="R6" s="322"/>
      <c r="S6" s="175" t="s">
        <v>7</v>
      </c>
      <c r="T6" s="176"/>
      <c r="U6" s="177"/>
      <c r="W6" s="141"/>
      <c r="X6" s="60"/>
      <c r="Y6" s="60"/>
      <c r="Z6" s="60"/>
      <c r="AA6" s="61"/>
      <c r="AB6" s="61"/>
      <c r="AC6" s="61"/>
    </row>
    <row r="7" spans="1:39" ht="12" customHeight="1" x14ac:dyDescent="0.25">
      <c r="A7" s="192"/>
      <c r="B7" s="136" t="s">
        <v>8</v>
      </c>
      <c r="C7" s="107"/>
      <c r="D7" s="107"/>
      <c r="E7" s="297" t="s">
        <v>58</v>
      </c>
      <c r="F7" s="298"/>
      <c r="G7" s="298"/>
      <c r="H7" s="298"/>
      <c r="I7" s="298"/>
      <c r="J7" s="298"/>
      <c r="K7" s="299"/>
      <c r="L7" s="296" t="s">
        <v>14</v>
      </c>
      <c r="M7" s="172"/>
      <c r="N7" s="172"/>
      <c r="O7" s="172"/>
      <c r="P7" s="323"/>
      <c r="Q7" s="324"/>
      <c r="R7" s="309"/>
      <c r="S7" s="320">
        <f>P7*35/100</f>
        <v>0</v>
      </c>
      <c r="T7" s="172"/>
      <c r="U7" s="94"/>
      <c r="W7" s="142"/>
      <c r="X7" s="60"/>
      <c r="Y7" s="60"/>
      <c r="Z7" s="60"/>
      <c r="AA7" s="61"/>
      <c r="AB7" s="61"/>
      <c r="AC7" s="61"/>
    </row>
    <row r="8" spans="1:39" ht="12" customHeight="1" thickBot="1" x14ac:dyDescent="0.3">
      <c r="A8" s="193"/>
      <c r="B8" s="109"/>
      <c r="C8" s="110"/>
      <c r="D8" s="110"/>
      <c r="E8" s="300"/>
      <c r="F8" s="301"/>
      <c r="G8" s="301"/>
      <c r="H8" s="301"/>
      <c r="I8" s="301"/>
      <c r="J8" s="301"/>
      <c r="K8" s="302"/>
      <c r="L8" s="102"/>
      <c r="M8" s="102"/>
      <c r="N8" s="102"/>
      <c r="O8" s="102"/>
      <c r="P8" s="310"/>
      <c r="Q8" s="288"/>
      <c r="R8" s="289"/>
      <c r="S8" s="102"/>
      <c r="T8" s="102"/>
      <c r="U8" s="97"/>
      <c r="W8" s="142"/>
      <c r="X8" s="60"/>
      <c r="Y8" s="60"/>
      <c r="Z8" s="60"/>
      <c r="AA8" s="61"/>
      <c r="AB8" s="61"/>
      <c r="AC8" s="61"/>
    </row>
    <row r="9" spans="1:39" s="25" customFormat="1" ht="12" customHeight="1" x14ac:dyDescent="0.25">
      <c r="A9" s="193"/>
      <c r="B9" s="290"/>
      <c r="C9" s="291"/>
      <c r="D9" s="291"/>
      <c r="E9" s="291"/>
      <c r="F9" s="291"/>
      <c r="G9" s="291"/>
      <c r="H9" s="291"/>
      <c r="I9" s="291"/>
      <c r="J9" s="291"/>
      <c r="K9" s="292"/>
      <c r="L9" s="98" t="s">
        <v>18</v>
      </c>
      <c r="M9" s="172"/>
      <c r="N9" s="172"/>
      <c r="O9" s="172"/>
      <c r="P9" s="323"/>
      <c r="Q9" s="324"/>
      <c r="R9" s="309"/>
      <c r="S9" s="320">
        <f>IF((S11*20/100)&lt;P9,(S11*20/100),P9)</f>
        <v>0</v>
      </c>
      <c r="T9" s="172"/>
      <c r="U9" s="94"/>
      <c r="W9" s="142"/>
      <c r="X9" s="60"/>
      <c r="Y9" s="60"/>
      <c r="Z9" s="60"/>
      <c r="AA9" s="61"/>
      <c r="AB9" s="61"/>
      <c r="AC9" s="61"/>
    </row>
    <row r="10" spans="1:39" s="25" customFormat="1" ht="15.75" customHeight="1" thickBot="1" x14ac:dyDescent="0.3">
      <c r="A10" s="193"/>
      <c r="B10" s="293"/>
      <c r="C10" s="294"/>
      <c r="D10" s="294"/>
      <c r="E10" s="294"/>
      <c r="F10" s="294"/>
      <c r="G10" s="294"/>
      <c r="H10" s="294"/>
      <c r="I10" s="294"/>
      <c r="J10" s="294"/>
      <c r="K10" s="295"/>
      <c r="L10" s="101"/>
      <c r="M10" s="102"/>
      <c r="N10" s="102"/>
      <c r="O10" s="102"/>
      <c r="P10" s="310"/>
      <c r="Q10" s="288"/>
      <c r="R10" s="289"/>
      <c r="S10" s="102"/>
      <c r="T10" s="102"/>
      <c r="U10" s="97"/>
      <c r="W10" s="142"/>
    </row>
    <row r="11" spans="1:39" s="25" customFormat="1" ht="12" customHeight="1" x14ac:dyDescent="0.25">
      <c r="A11" s="193"/>
      <c r="B11" s="136" t="s">
        <v>10</v>
      </c>
      <c r="C11" s="172"/>
      <c r="D11" s="94"/>
      <c r="E11" s="189" t="s">
        <v>29</v>
      </c>
      <c r="F11" s="189" t="s">
        <v>12</v>
      </c>
      <c r="G11" s="136" t="s">
        <v>13</v>
      </c>
      <c r="H11" s="94"/>
      <c r="I11" s="189" t="s">
        <v>29</v>
      </c>
      <c r="J11" s="173" t="s">
        <v>12</v>
      </c>
      <c r="K11" s="94"/>
      <c r="L11" s="98" t="s">
        <v>19</v>
      </c>
      <c r="M11" s="99"/>
      <c r="N11" s="99"/>
      <c r="O11" s="99"/>
      <c r="P11" s="323"/>
      <c r="Q11" s="324"/>
      <c r="R11" s="309"/>
      <c r="S11" s="320">
        <f>IF(F13+J13&lt;5,0,((IF(E13&gt;4,4,E13))*F13*5)+((IF(I13&gt;4,4,I13))*J13*10))</f>
        <v>0</v>
      </c>
      <c r="T11" s="75"/>
      <c r="U11" s="76"/>
      <c r="W11" s="142"/>
    </row>
    <row r="12" spans="1:39" s="25" customFormat="1" ht="12" customHeight="1" thickBot="1" x14ac:dyDescent="0.3">
      <c r="A12" s="193"/>
      <c r="B12" s="190"/>
      <c r="C12" s="195"/>
      <c r="D12" s="191"/>
      <c r="E12" s="304"/>
      <c r="F12" s="304"/>
      <c r="G12" s="190"/>
      <c r="H12" s="191"/>
      <c r="I12" s="304"/>
      <c r="J12" s="190"/>
      <c r="K12" s="191"/>
      <c r="L12" s="102"/>
      <c r="M12" s="102"/>
      <c r="N12" s="102"/>
      <c r="O12" s="102"/>
      <c r="P12" s="310"/>
      <c r="Q12" s="288"/>
      <c r="R12" s="289"/>
      <c r="S12" s="78"/>
      <c r="T12" s="78"/>
      <c r="U12" s="79"/>
      <c r="W12" s="142"/>
    </row>
    <row r="13" spans="1:39" s="25" customFormat="1" ht="12" customHeight="1" x14ac:dyDescent="0.25">
      <c r="A13" s="193"/>
      <c r="B13" s="190"/>
      <c r="C13" s="195"/>
      <c r="D13" s="303"/>
      <c r="E13" s="306"/>
      <c r="F13" s="306"/>
      <c r="G13" s="303"/>
      <c r="H13" s="303"/>
      <c r="I13" s="306"/>
      <c r="J13" s="308"/>
      <c r="K13" s="309"/>
      <c r="L13" s="178" t="s">
        <v>20</v>
      </c>
      <c r="M13" s="178"/>
      <c r="N13" s="178"/>
      <c r="O13" s="179"/>
      <c r="P13" s="325">
        <f>SUM(P7:R12)</f>
        <v>0</v>
      </c>
      <c r="Q13" s="326"/>
      <c r="R13" s="327"/>
      <c r="S13" s="186">
        <f>IF(P13-F10&lt;(IF((SUM(S7:U11))&gt;P13,P13,(SUM(S7:U11)))),P13-F10,(IF((SUM(S7:U11))&gt;P13,P13,(SUM(S7:U11)))))</f>
        <v>0</v>
      </c>
      <c r="T13" s="187"/>
      <c r="U13" s="188"/>
      <c r="W13" s="142"/>
    </row>
    <row r="14" spans="1:39" s="25" customFormat="1" ht="12" customHeight="1" thickBot="1" x14ac:dyDescent="0.3">
      <c r="A14" s="194"/>
      <c r="B14" s="101"/>
      <c r="C14" s="102"/>
      <c r="D14" s="102"/>
      <c r="E14" s="307"/>
      <c r="F14" s="307"/>
      <c r="G14" s="102"/>
      <c r="H14" s="102"/>
      <c r="I14" s="307"/>
      <c r="J14" s="310"/>
      <c r="K14" s="289"/>
      <c r="L14" s="180"/>
      <c r="M14" s="180"/>
      <c r="N14" s="180"/>
      <c r="O14" s="181"/>
      <c r="P14" s="183"/>
      <c r="Q14" s="184"/>
      <c r="R14" s="185"/>
      <c r="S14" s="314"/>
      <c r="T14" s="315"/>
      <c r="U14" s="316"/>
      <c r="W14" s="142"/>
    </row>
    <row r="15" spans="1:39" s="25" customFormat="1" ht="25.2" customHeight="1" thickBot="1" x14ac:dyDescent="0.3">
      <c r="A15" s="311"/>
      <c r="B15" s="24"/>
      <c r="C15" s="24"/>
      <c r="D15" s="24"/>
      <c r="E15" s="53"/>
      <c r="F15" s="53"/>
      <c r="G15" s="24"/>
      <c r="H15" s="24"/>
      <c r="I15" s="53"/>
      <c r="J15" s="53"/>
      <c r="K15" s="53"/>
      <c r="L15" s="313" t="s">
        <v>84</v>
      </c>
      <c r="M15" s="313"/>
      <c r="N15" s="313"/>
      <c r="O15" s="313"/>
      <c r="P15" s="312"/>
      <c r="Q15" s="312"/>
      <c r="R15" s="312"/>
      <c r="S15" s="317"/>
      <c r="T15" s="318"/>
      <c r="U15" s="319"/>
      <c r="W15" s="142"/>
    </row>
    <row r="16" spans="1:39" s="27" customFormat="1" ht="18" customHeight="1" x14ac:dyDescent="0.25">
      <c r="A16" s="7"/>
      <c r="B16" s="7"/>
      <c r="C16" s="7"/>
      <c r="D16" s="7"/>
      <c r="E16" s="7"/>
      <c r="F16" s="7"/>
      <c r="G16" s="7"/>
      <c r="H16" s="7"/>
      <c r="I16" s="7"/>
      <c r="J16" s="7"/>
      <c r="K16" s="7"/>
      <c r="L16" s="7"/>
      <c r="M16" s="7"/>
      <c r="N16" s="7"/>
      <c r="O16" s="7"/>
      <c r="P16" s="7"/>
      <c r="Q16" s="7"/>
      <c r="R16" s="7"/>
      <c r="S16" s="7"/>
      <c r="T16" s="7"/>
      <c r="U16" s="7"/>
      <c r="W16" s="142"/>
    </row>
    <row r="17" spans="1:23" s="25" customFormat="1" ht="30" customHeight="1" x14ac:dyDescent="0.25">
      <c r="A17" s="167" t="s">
        <v>26</v>
      </c>
      <c r="B17" s="168"/>
      <c r="C17" s="168"/>
      <c r="D17" s="168"/>
      <c r="E17" s="168"/>
      <c r="F17" s="168"/>
      <c r="G17" s="168"/>
      <c r="H17" s="168"/>
      <c r="I17" s="168"/>
      <c r="J17" s="168"/>
      <c r="K17" s="168"/>
      <c r="L17" s="168"/>
      <c r="M17" s="168"/>
      <c r="N17" s="168"/>
      <c r="O17" s="168"/>
      <c r="P17" s="168"/>
      <c r="Q17" s="169"/>
      <c r="R17" s="169"/>
      <c r="S17" s="169"/>
      <c r="T17" s="169"/>
      <c r="U17" s="169"/>
      <c r="W17" s="174"/>
    </row>
    <row r="18" spans="1:23" s="25" customFormat="1" ht="15" customHeight="1" x14ac:dyDescent="0.25">
      <c r="A18" s="167" t="s">
        <v>27</v>
      </c>
      <c r="B18" s="168"/>
      <c r="C18" s="168"/>
      <c r="D18" s="168"/>
      <c r="E18" s="168"/>
      <c r="F18" s="168"/>
      <c r="G18" s="168"/>
      <c r="H18" s="168"/>
      <c r="I18" s="168"/>
      <c r="J18" s="168"/>
      <c r="K18" s="168"/>
      <c r="L18" s="168"/>
      <c r="M18" s="168"/>
      <c r="N18" s="168"/>
      <c r="O18" s="168"/>
      <c r="P18" s="168"/>
      <c r="Q18" s="169"/>
      <c r="R18" s="169"/>
      <c r="S18" s="169"/>
      <c r="T18" s="169"/>
      <c r="U18" s="169"/>
      <c r="W18" s="174"/>
    </row>
    <row r="19" spans="1:23" s="25" customFormat="1" ht="30" customHeight="1" x14ac:dyDescent="0.25">
      <c r="A19" s="167" t="s">
        <v>28</v>
      </c>
      <c r="B19" s="170"/>
      <c r="C19" s="170"/>
      <c r="D19" s="170"/>
      <c r="E19" s="170"/>
      <c r="F19" s="170"/>
      <c r="G19" s="170"/>
      <c r="H19" s="170"/>
      <c r="I19" s="168"/>
      <c r="J19" s="168"/>
      <c r="K19" s="168"/>
      <c r="L19" s="168"/>
      <c r="M19" s="168"/>
      <c r="N19" s="168"/>
      <c r="O19" s="168"/>
      <c r="P19" s="168"/>
      <c r="Q19" s="169"/>
      <c r="R19" s="169"/>
      <c r="S19" s="169"/>
      <c r="T19" s="169"/>
      <c r="U19" s="169"/>
      <c r="W19" s="7"/>
    </row>
    <row r="20" spans="1:23" s="25" customFormat="1" ht="15" customHeight="1" x14ac:dyDescent="0.25">
      <c r="A20" s="167" t="s">
        <v>30</v>
      </c>
      <c r="B20" s="170"/>
      <c r="C20" s="170"/>
      <c r="D20" s="170"/>
      <c r="E20" s="170"/>
      <c r="F20" s="170"/>
      <c r="G20" s="170"/>
      <c r="H20" s="170"/>
      <c r="I20" s="168"/>
      <c r="J20" s="168"/>
      <c r="K20" s="168"/>
      <c r="L20" s="168"/>
      <c r="M20" s="168"/>
      <c r="N20" s="168"/>
      <c r="O20" s="168"/>
      <c r="P20" s="168"/>
      <c r="Q20" s="169"/>
      <c r="R20" s="169"/>
      <c r="S20" s="169"/>
      <c r="T20" s="169"/>
      <c r="U20" s="169"/>
      <c r="W20" s="7"/>
    </row>
    <row r="21" spans="1:23" s="25" customFormat="1" ht="15" customHeight="1" x14ac:dyDescent="0.25">
      <c r="A21" s="170" t="s">
        <v>31</v>
      </c>
      <c r="B21" s="168"/>
      <c r="C21" s="168"/>
      <c r="D21" s="168"/>
      <c r="E21" s="168"/>
      <c r="F21" s="168"/>
      <c r="G21" s="168"/>
      <c r="H21" s="168"/>
      <c r="I21" s="168"/>
      <c r="J21" s="168"/>
      <c r="K21" s="168"/>
      <c r="L21" s="168"/>
      <c r="M21" s="168"/>
      <c r="N21" s="168"/>
      <c r="O21" s="168"/>
      <c r="P21" s="168"/>
      <c r="Q21" s="169"/>
      <c r="R21" s="169"/>
      <c r="S21" s="169"/>
      <c r="T21" s="169"/>
      <c r="U21" s="169"/>
      <c r="W21" s="7"/>
    </row>
    <row r="22" spans="1:23" s="25" customFormat="1" ht="15" customHeight="1" x14ac:dyDescent="0.25">
      <c r="A22" s="167" t="s">
        <v>32</v>
      </c>
      <c r="B22" s="171"/>
      <c r="C22" s="171"/>
      <c r="D22" s="171"/>
      <c r="E22" s="171"/>
      <c r="F22" s="171"/>
      <c r="G22" s="171"/>
      <c r="H22" s="171"/>
      <c r="I22" s="171"/>
      <c r="J22" s="171"/>
      <c r="K22" s="171"/>
      <c r="L22" s="171"/>
      <c r="M22" s="171"/>
      <c r="N22" s="171"/>
      <c r="O22" s="171"/>
      <c r="P22" s="171"/>
      <c r="Q22" s="169"/>
      <c r="R22" s="169"/>
      <c r="S22" s="169"/>
      <c r="T22" s="169"/>
      <c r="U22" s="169"/>
      <c r="W22" s="7"/>
    </row>
    <row r="23" spans="1:23" s="25" customFormat="1" ht="40.5" customHeight="1" x14ac:dyDescent="0.25">
      <c r="A23" s="167" t="s">
        <v>33</v>
      </c>
      <c r="B23" s="168"/>
      <c r="C23" s="168"/>
      <c r="D23" s="168"/>
      <c r="E23" s="168"/>
      <c r="F23" s="168"/>
      <c r="G23" s="168"/>
      <c r="H23" s="168"/>
      <c r="I23" s="168"/>
      <c r="J23" s="168"/>
      <c r="K23" s="168"/>
      <c r="L23" s="168"/>
      <c r="M23" s="168"/>
      <c r="N23" s="168"/>
      <c r="O23" s="168"/>
      <c r="P23" s="168"/>
      <c r="Q23" s="169"/>
      <c r="R23" s="169"/>
      <c r="S23" s="169"/>
      <c r="T23" s="169"/>
      <c r="U23" s="169"/>
      <c r="W23" s="7"/>
    </row>
    <row r="24" spans="1:23" s="25" customFormat="1" ht="18" customHeight="1" x14ac:dyDescent="0.25">
      <c r="A24" s="65"/>
      <c r="B24" s="66"/>
      <c r="C24" s="66"/>
      <c r="D24" s="66"/>
      <c r="E24" s="66"/>
      <c r="F24" s="66"/>
      <c r="G24" s="66"/>
      <c r="H24" s="66"/>
      <c r="I24" s="66"/>
      <c r="J24" s="66"/>
      <c r="K24" s="66"/>
      <c r="L24" s="66"/>
      <c r="M24" s="66"/>
      <c r="N24" s="66"/>
      <c r="O24" s="66"/>
      <c r="P24" s="66"/>
      <c r="Q24" s="60"/>
      <c r="R24" s="60"/>
      <c r="S24" s="60"/>
      <c r="T24" s="60"/>
      <c r="U24" s="60"/>
      <c r="W24" s="7"/>
    </row>
    <row r="25" spans="1:23" s="7" customFormat="1" ht="15" customHeight="1" x14ac:dyDescent="0.25">
      <c r="A25" s="81" t="s">
        <v>66</v>
      </c>
      <c r="B25" s="81"/>
      <c r="C25" s="81"/>
      <c r="D25" s="81"/>
      <c r="E25" s="81"/>
      <c r="F25" s="81"/>
      <c r="G25" s="81"/>
      <c r="H25" s="81"/>
      <c r="I25" s="81"/>
      <c r="J25" s="81"/>
      <c r="K25" s="81"/>
      <c r="L25" s="81"/>
      <c r="M25" s="81"/>
      <c r="N25" s="81"/>
      <c r="O25" s="81"/>
      <c r="P25" s="81"/>
      <c r="Q25" s="81"/>
      <c r="R25" s="81"/>
      <c r="S25" s="81"/>
      <c r="T25" s="81"/>
      <c r="U25" s="81"/>
    </row>
    <row r="26" spans="1:23" s="7" customFormat="1" ht="15" customHeight="1" x14ac:dyDescent="0.25">
      <c r="A26" s="67"/>
      <c r="B26" s="71" t="s">
        <v>81</v>
      </c>
      <c r="C26" s="72"/>
      <c r="D26" s="72"/>
      <c r="E26" s="72"/>
      <c r="F26" s="72"/>
      <c r="G26" s="72"/>
      <c r="H26" s="72"/>
      <c r="I26" s="72"/>
      <c r="J26" s="72"/>
      <c r="K26" s="72"/>
      <c r="L26" s="72"/>
      <c r="M26" s="72"/>
      <c r="N26" s="72"/>
      <c r="O26" s="72"/>
      <c r="P26" s="72"/>
      <c r="Q26" s="72"/>
      <c r="R26" s="72"/>
      <c r="S26" s="72"/>
      <c r="T26" s="72"/>
      <c r="U26" s="72"/>
    </row>
    <row r="27" spans="1:23" s="7" customFormat="1" ht="15" customHeight="1" x14ac:dyDescent="0.25">
      <c r="A27" s="67"/>
      <c r="B27" s="71" t="s">
        <v>82</v>
      </c>
      <c r="C27" s="72"/>
      <c r="D27" s="72"/>
      <c r="E27" s="72"/>
      <c r="F27" s="72"/>
      <c r="G27" s="72"/>
      <c r="H27" s="72"/>
      <c r="I27" s="72"/>
      <c r="J27" s="72"/>
      <c r="K27" s="72"/>
      <c r="L27" s="72"/>
      <c r="M27" s="72"/>
      <c r="N27" s="72"/>
      <c r="O27" s="72"/>
      <c r="P27" s="72"/>
      <c r="Q27" s="72"/>
      <c r="R27" s="72"/>
      <c r="S27" s="72"/>
      <c r="T27" s="72"/>
      <c r="U27" s="72"/>
    </row>
    <row r="28" spans="1:23" s="7" customFormat="1" ht="15" customHeight="1" x14ac:dyDescent="0.25">
      <c r="A28" s="70"/>
      <c r="B28" s="71" t="s">
        <v>77</v>
      </c>
      <c r="C28" s="72"/>
      <c r="D28" s="72"/>
      <c r="E28" s="72"/>
      <c r="F28" s="72"/>
      <c r="G28" s="72"/>
      <c r="H28" s="72"/>
      <c r="I28" s="72"/>
      <c r="J28" s="72"/>
      <c r="K28" s="72"/>
      <c r="L28" s="72"/>
      <c r="M28" s="72"/>
      <c r="N28" s="72"/>
      <c r="O28" s="72"/>
      <c r="P28" s="72"/>
      <c r="Q28" s="72"/>
      <c r="R28" s="72"/>
      <c r="S28" s="72"/>
      <c r="T28" s="72"/>
      <c r="U28" s="72"/>
    </row>
    <row r="29" spans="1:23" s="7" customFormat="1" ht="15" customHeight="1" x14ac:dyDescent="0.25">
      <c r="A29" s="67"/>
      <c r="B29" s="71" t="s">
        <v>87</v>
      </c>
      <c r="C29" s="71"/>
      <c r="D29" s="71"/>
      <c r="E29" s="71"/>
      <c r="F29" s="71"/>
      <c r="G29" s="71"/>
      <c r="H29" s="71"/>
      <c r="I29" s="71"/>
      <c r="J29" s="71"/>
      <c r="K29" s="71"/>
      <c r="L29" s="71"/>
      <c r="M29" s="71"/>
      <c r="N29" s="71"/>
      <c r="O29" s="71"/>
      <c r="P29" s="71"/>
      <c r="Q29" s="71"/>
      <c r="R29" s="71"/>
      <c r="S29" s="71"/>
      <c r="T29" s="71"/>
      <c r="U29" s="71"/>
    </row>
    <row r="30" spans="1:23" s="7" customFormat="1" ht="18" customHeight="1" x14ac:dyDescent="0.25">
      <c r="A30" s="67"/>
      <c r="B30" s="68"/>
      <c r="C30" s="67"/>
      <c r="D30" s="67"/>
      <c r="E30" s="67"/>
      <c r="F30" s="67"/>
      <c r="G30" s="67"/>
      <c r="H30" s="67"/>
      <c r="I30" s="67"/>
      <c r="J30" s="67"/>
      <c r="K30" s="67"/>
      <c r="L30" s="67"/>
      <c r="M30" s="67"/>
      <c r="N30" s="67"/>
      <c r="O30" s="67"/>
      <c r="P30" s="67"/>
      <c r="Q30" s="67"/>
      <c r="R30" s="67"/>
      <c r="S30" s="67"/>
      <c r="T30" s="67"/>
      <c r="U30" s="67"/>
    </row>
    <row r="31" spans="1:23" ht="17.399999999999999" x14ac:dyDescent="0.3">
      <c r="A31" s="80" t="s">
        <v>67</v>
      </c>
      <c r="B31" s="80"/>
      <c r="C31" s="80"/>
      <c r="D31" s="80"/>
      <c r="E31" s="80"/>
      <c r="F31" s="80"/>
      <c r="G31" s="80"/>
      <c r="H31" s="80"/>
      <c r="I31" s="80"/>
      <c r="J31" s="80"/>
      <c r="K31" s="80"/>
      <c r="L31" s="80"/>
      <c r="M31" s="80"/>
      <c r="N31" s="80"/>
      <c r="O31" s="80"/>
      <c r="P31" s="80"/>
      <c r="Q31" s="80"/>
      <c r="R31" s="80"/>
      <c r="S31" s="80"/>
      <c r="T31" s="80"/>
      <c r="U31" s="80"/>
      <c r="W31" s="7"/>
    </row>
    <row r="32" spans="1:23" ht="23.25" customHeight="1" x14ac:dyDescent="0.25">
      <c r="A32" s="6"/>
      <c r="B32" s="6"/>
      <c r="C32" s="6"/>
      <c r="D32" s="6"/>
      <c r="E32" s="6"/>
      <c r="F32" s="6"/>
      <c r="G32" s="6"/>
      <c r="H32" s="6"/>
      <c r="I32" s="7"/>
      <c r="J32" s="7"/>
      <c r="K32" s="7"/>
      <c r="L32" s="7"/>
      <c r="M32" s="7"/>
      <c r="N32" s="6"/>
      <c r="O32" s="6"/>
      <c r="P32" s="7"/>
      <c r="Q32" s="7"/>
      <c r="R32" s="7"/>
      <c r="S32" s="7"/>
      <c r="T32" s="7"/>
      <c r="U32" s="7"/>
      <c r="W32" s="7"/>
    </row>
    <row r="33" spans="1:39" ht="23.25" customHeight="1" x14ac:dyDescent="0.25">
      <c r="A33" s="7"/>
      <c r="B33" s="7"/>
      <c r="C33" s="7"/>
      <c r="D33" s="7"/>
      <c r="E33" s="7"/>
      <c r="F33" s="7"/>
      <c r="G33" s="7"/>
      <c r="H33" s="7"/>
      <c r="I33" s="7"/>
      <c r="J33" s="7"/>
      <c r="K33" s="7"/>
      <c r="L33" s="7"/>
      <c r="M33" s="7"/>
      <c r="N33" s="7"/>
      <c r="O33" s="7"/>
      <c r="P33" s="7"/>
      <c r="Q33" s="7"/>
      <c r="R33" s="7"/>
      <c r="S33" s="7"/>
      <c r="T33" s="7"/>
      <c r="U33" s="7"/>
      <c r="W33" s="7"/>
    </row>
    <row r="34" spans="1:39" ht="23.25" customHeight="1" x14ac:dyDescent="0.25">
      <c r="A34" s="7"/>
      <c r="B34" s="7"/>
      <c r="C34" s="7"/>
      <c r="D34" s="7"/>
      <c r="E34" s="7"/>
      <c r="F34" s="7"/>
      <c r="G34" s="7"/>
      <c r="H34" s="7"/>
      <c r="I34" s="7"/>
      <c r="J34" s="7"/>
      <c r="K34" s="7"/>
      <c r="L34" s="7"/>
      <c r="M34" s="7"/>
      <c r="N34" s="7"/>
      <c r="O34" s="7"/>
      <c r="P34" s="7"/>
      <c r="Q34" s="7"/>
      <c r="R34" s="7"/>
      <c r="S34" s="7"/>
      <c r="T34" s="7"/>
      <c r="U34" s="7"/>
      <c r="W34" s="7"/>
    </row>
    <row r="35" spans="1:39" ht="23.25" customHeight="1" x14ac:dyDescent="0.25">
      <c r="A35" s="7"/>
      <c r="B35" s="7"/>
      <c r="C35" s="7"/>
      <c r="D35" s="7"/>
      <c r="E35" s="7"/>
      <c r="F35" s="7"/>
      <c r="G35" s="7"/>
      <c r="H35" s="7"/>
      <c r="I35" s="7"/>
      <c r="J35" s="7"/>
      <c r="K35" s="7"/>
      <c r="L35" s="7"/>
      <c r="M35" s="7"/>
      <c r="N35" s="7"/>
      <c r="O35" s="7"/>
      <c r="P35" s="7"/>
      <c r="Q35" s="7"/>
      <c r="R35" s="7"/>
      <c r="S35" s="7"/>
      <c r="T35" s="7"/>
      <c r="U35" s="7"/>
      <c r="W35" s="7"/>
    </row>
    <row r="36" spans="1:39" ht="23.25" customHeight="1" x14ac:dyDescent="0.25">
      <c r="A36" s="7"/>
      <c r="B36" s="7"/>
      <c r="C36" s="7"/>
      <c r="D36" s="7"/>
      <c r="E36" s="7"/>
      <c r="F36" s="7"/>
      <c r="G36" s="7"/>
      <c r="H36" s="7"/>
      <c r="I36" s="7"/>
      <c r="J36" s="7"/>
      <c r="K36" s="7"/>
      <c r="L36" s="7"/>
      <c r="M36" s="7"/>
      <c r="N36" s="7"/>
      <c r="O36" s="7"/>
      <c r="P36" s="7"/>
      <c r="Q36" s="7"/>
      <c r="R36" s="7"/>
      <c r="S36" s="7"/>
      <c r="T36" s="7"/>
      <c r="U36" s="7"/>
      <c r="W36" s="7"/>
    </row>
    <row r="37" spans="1:39" ht="23.25" customHeight="1" x14ac:dyDescent="0.25">
      <c r="A37" s="7"/>
      <c r="B37" s="7"/>
      <c r="C37" s="7"/>
      <c r="D37" s="7"/>
      <c r="E37" s="7"/>
      <c r="F37" s="7"/>
      <c r="G37" s="7"/>
      <c r="H37" s="7"/>
      <c r="I37" s="7"/>
      <c r="J37" s="7"/>
      <c r="K37" s="7"/>
      <c r="L37" s="7"/>
      <c r="M37" s="7"/>
      <c r="N37" s="7"/>
      <c r="O37" s="7"/>
      <c r="P37" s="7"/>
      <c r="Q37" s="7"/>
      <c r="R37" s="7"/>
      <c r="S37" s="7"/>
      <c r="T37" s="7"/>
      <c r="U37" s="7"/>
      <c r="W37" s="7"/>
    </row>
    <row r="38" spans="1:39" ht="23.25" customHeight="1" x14ac:dyDescent="0.25">
      <c r="A38" s="7"/>
      <c r="B38" s="7"/>
      <c r="C38" s="7"/>
      <c r="D38" s="7"/>
      <c r="E38" s="7"/>
      <c r="F38" s="7"/>
      <c r="G38" s="7"/>
      <c r="H38" s="7"/>
      <c r="I38" s="7"/>
      <c r="J38" s="7"/>
      <c r="K38" s="7"/>
      <c r="L38" s="7"/>
      <c r="M38" s="7"/>
      <c r="N38" s="7"/>
      <c r="O38" s="7"/>
      <c r="P38" s="7"/>
      <c r="Q38" s="7"/>
      <c r="R38" s="7"/>
      <c r="S38" s="7"/>
      <c r="T38" s="7"/>
      <c r="U38" s="7"/>
      <c r="W38" s="7"/>
    </row>
    <row r="39" spans="1:39" ht="23.25" customHeight="1" x14ac:dyDescent="0.25">
      <c r="A39" s="7"/>
      <c r="B39" s="7"/>
      <c r="C39" s="7"/>
      <c r="D39" s="7"/>
      <c r="E39" s="7"/>
      <c r="F39" s="7"/>
      <c r="G39" s="7"/>
      <c r="H39" s="7"/>
      <c r="I39" s="7"/>
      <c r="J39" s="7"/>
      <c r="K39" s="7"/>
      <c r="L39" s="7"/>
      <c r="M39" s="7"/>
      <c r="N39" s="7"/>
      <c r="O39" s="7"/>
      <c r="P39" s="7"/>
      <c r="Q39" s="7"/>
      <c r="R39" s="7"/>
      <c r="S39" s="7"/>
      <c r="T39" s="7"/>
      <c r="U39" s="7"/>
      <c r="W39" s="7"/>
    </row>
    <row r="40" spans="1:39" ht="23.25" customHeight="1" x14ac:dyDescent="0.25">
      <c r="A40" s="7"/>
      <c r="B40" s="7"/>
      <c r="C40" s="7"/>
      <c r="D40" s="7"/>
      <c r="E40" s="7"/>
      <c r="F40" s="7"/>
      <c r="G40" s="7"/>
      <c r="H40" s="7"/>
      <c r="I40" s="7"/>
      <c r="J40" s="7"/>
      <c r="K40" s="7"/>
      <c r="L40" s="7"/>
      <c r="M40" s="7"/>
      <c r="N40" s="7"/>
      <c r="O40" s="7"/>
      <c r="P40" s="7"/>
      <c r="Q40" s="7"/>
      <c r="R40" s="7"/>
      <c r="S40" s="7"/>
      <c r="T40" s="7"/>
      <c r="U40" s="7"/>
      <c r="W40" s="7"/>
    </row>
    <row r="41" spans="1:39" ht="23.25" customHeight="1" x14ac:dyDescent="0.25">
      <c r="A41" s="7"/>
      <c r="B41" s="7"/>
      <c r="C41" s="7"/>
      <c r="D41" s="7"/>
      <c r="E41" s="7"/>
      <c r="F41" s="7"/>
      <c r="G41" s="7"/>
      <c r="H41" s="7"/>
      <c r="I41" s="7"/>
      <c r="J41" s="7"/>
      <c r="K41" s="7"/>
      <c r="L41" s="7"/>
      <c r="M41" s="7"/>
      <c r="N41" s="7"/>
      <c r="O41" s="7"/>
      <c r="P41" s="7"/>
      <c r="Q41" s="7"/>
      <c r="R41" s="7"/>
      <c r="S41" s="7"/>
      <c r="T41" s="7"/>
      <c r="U41" s="7"/>
      <c r="W41" s="7"/>
    </row>
    <row r="42" spans="1:39" ht="23.25" customHeight="1" x14ac:dyDescent="0.25">
      <c r="A42" s="7"/>
      <c r="B42" s="7"/>
      <c r="C42" s="7"/>
      <c r="D42" s="7"/>
      <c r="E42" s="7"/>
      <c r="F42" s="7"/>
      <c r="G42" s="7"/>
      <c r="H42" s="7"/>
      <c r="I42" s="7"/>
      <c r="J42" s="7"/>
      <c r="K42" s="7"/>
      <c r="L42" s="7"/>
      <c r="M42" s="7"/>
      <c r="N42" s="7"/>
      <c r="O42" s="7"/>
      <c r="P42" s="7"/>
      <c r="Q42" s="7"/>
      <c r="R42" s="7"/>
      <c r="S42" s="7"/>
      <c r="T42" s="7"/>
      <c r="U42" s="7"/>
      <c r="W42" s="7"/>
    </row>
    <row r="43" spans="1:39" ht="23.25" customHeight="1" x14ac:dyDescent="0.25">
      <c r="A43" s="7"/>
      <c r="B43" s="7"/>
      <c r="C43" s="7"/>
      <c r="D43" s="7"/>
      <c r="E43" s="7"/>
      <c r="F43" s="7"/>
      <c r="G43" s="7"/>
      <c r="H43" s="7"/>
      <c r="I43" s="7"/>
      <c r="J43" s="7"/>
      <c r="K43" s="7"/>
      <c r="L43" s="7"/>
      <c r="M43" s="7"/>
      <c r="N43" s="7"/>
      <c r="O43" s="7"/>
      <c r="P43" s="7"/>
      <c r="Q43" s="7"/>
      <c r="R43" s="7"/>
      <c r="S43" s="7"/>
      <c r="T43" s="7"/>
      <c r="U43" s="7"/>
      <c r="W43" s="7"/>
    </row>
    <row r="44" spans="1:39" ht="23.25" customHeight="1" x14ac:dyDescent="0.25">
      <c r="A44" s="7"/>
      <c r="B44" s="7"/>
      <c r="C44" s="7"/>
      <c r="D44" s="7"/>
      <c r="E44" s="7"/>
      <c r="F44" s="7"/>
      <c r="G44" s="7"/>
      <c r="H44" s="7"/>
      <c r="I44" s="7"/>
      <c r="J44" s="7"/>
      <c r="K44" s="7"/>
      <c r="L44" s="7"/>
      <c r="M44" s="7"/>
      <c r="N44" s="7"/>
      <c r="O44" s="7"/>
      <c r="P44" s="7"/>
      <c r="Q44" s="7"/>
      <c r="R44" s="7"/>
      <c r="S44" s="7"/>
      <c r="T44" s="7"/>
      <c r="U44" s="7"/>
      <c r="W44" s="7"/>
    </row>
    <row r="45" spans="1:39" ht="23.25" customHeight="1" x14ac:dyDescent="0.25">
      <c r="A45" s="7"/>
      <c r="B45" s="7"/>
      <c r="C45" s="7"/>
      <c r="D45" s="7"/>
      <c r="E45" s="7"/>
      <c r="F45" s="7"/>
      <c r="G45" s="7"/>
      <c r="H45" s="7"/>
      <c r="I45" s="7"/>
      <c r="J45" s="7"/>
      <c r="K45" s="7"/>
      <c r="L45" s="7"/>
      <c r="M45" s="7"/>
      <c r="N45" s="7"/>
      <c r="O45" s="7"/>
      <c r="P45" s="7"/>
      <c r="Q45" s="7"/>
      <c r="R45" s="7"/>
      <c r="S45" s="7"/>
      <c r="T45" s="7"/>
      <c r="U45" s="7"/>
      <c r="W45" s="7"/>
    </row>
    <row r="46" spans="1:39" s="7" customFormat="1" ht="23.25" customHeight="1" x14ac:dyDescent="0.25">
      <c r="V46" s="21"/>
      <c r="X46" s="21"/>
      <c r="Y46" s="21"/>
      <c r="Z46" s="21"/>
      <c r="AA46" s="21"/>
      <c r="AB46" s="21"/>
      <c r="AC46" s="21"/>
      <c r="AD46" s="21"/>
      <c r="AE46" s="21"/>
      <c r="AF46" s="21"/>
      <c r="AG46" s="21"/>
      <c r="AH46" s="21"/>
      <c r="AI46" s="21"/>
      <c r="AJ46" s="21"/>
      <c r="AK46" s="21"/>
      <c r="AL46" s="21"/>
      <c r="AM46" s="21"/>
    </row>
    <row r="47" spans="1:39" s="7" customFormat="1" ht="23.25" customHeight="1" x14ac:dyDescent="0.25">
      <c r="V47" s="21"/>
      <c r="W47" s="11"/>
      <c r="X47" s="21"/>
      <c r="Y47" s="21"/>
      <c r="Z47" s="21"/>
      <c r="AA47" s="21"/>
      <c r="AB47" s="21"/>
      <c r="AC47" s="21"/>
      <c r="AD47" s="21"/>
      <c r="AE47" s="21"/>
      <c r="AF47" s="21"/>
      <c r="AG47" s="21"/>
      <c r="AH47" s="21"/>
      <c r="AI47" s="21"/>
      <c r="AJ47" s="21"/>
      <c r="AK47" s="21"/>
      <c r="AL47" s="21"/>
      <c r="AM47" s="21"/>
    </row>
    <row r="48" spans="1:39" s="7" customFormat="1" ht="23.25" customHeight="1" x14ac:dyDescent="0.25">
      <c r="V48" s="21"/>
      <c r="X48" s="21"/>
      <c r="Y48" s="21"/>
      <c r="Z48" s="21"/>
      <c r="AA48" s="21"/>
      <c r="AB48" s="21"/>
      <c r="AC48" s="21"/>
      <c r="AD48" s="21"/>
      <c r="AE48" s="21"/>
      <c r="AF48" s="21"/>
      <c r="AG48" s="21"/>
      <c r="AH48" s="21"/>
      <c r="AI48" s="21"/>
      <c r="AJ48" s="21"/>
      <c r="AK48" s="21"/>
      <c r="AL48" s="21"/>
      <c r="AM48" s="21"/>
    </row>
    <row r="49" spans="22:39" s="7" customFormat="1" ht="23.25" customHeight="1" x14ac:dyDescent="0.25">
      <c r="V49" s="21"/>
      <c r="X49" s="21"/>
      <c r="Y49" s="21"/>
      <c r="Z49" s="21"/>
      <c r="AA49" s="21"/>
      <c r="AB49" s="21"/>
      <c r="AC49" s="21"/>
      <c r="AD49" s="21"/>
      <c r="AE49" s="21"/>
      <c r="AF49" s="21"/>
      <c r="AG49" s="21"/>
      <c r="AH49" s="21"/>
      <c r="AI49" s="21"/>
      <c r="AJ49" s="21"/>
      <c r="AK49" s="21"/>
      <c r="AL49" s="21"/>
      <c r="AM49" s="21"/>
    </row>
    <row r="50" spans="22:39" s="7" customFormat="1" ht="23.25" customHeight="1" x14ac:dyDescent="0.25">
      <c r="V50" s="21"/>
      <c r="X50" s="21"/>
      <c r="Y50" s="21"/>
      <c r="Z50" s="21"/>
      <c r="AA50" s="21"/>
      <c r="AB50" s="21"/>
      <c r="AC50" s="21"/>
      <c r="AD50" s="21"/>
      <c r="AE50" s="21"/>
      <c r="AF50" s="21"/>
      <c r="AG50" s="21"/>
      <c r="AH50" s="21"/>
      <c r="AI50" s="21"/>
      <c r="AJ50" s="21"/>
      <c r="AK50" s="21"/>
      <c r="AL50" s="21"/>
      <c r="AM50" s="21"/>
    </row>
    <row r="51" spans="22:39" s="7" customFormat="1" ht="23.25" customHeight="1" x14ac:dyDescent="0.25">
      <c r="V51" s="21"/>
      <c r="W51" s="21"/>
      <c r="X51" s="21"/>
      <c r="Y51" s="21"/>
      <c r="Z51" s="21"/>
      <c r="AA51" s="21"/>
      <c r="AB51" s="21"/>
      <c r="AC51" s="21"/>
      <c r="AD51" s="21"/>
      <c r="AE51" s="21"/>
      <c r="AF51" s="21"/>
      <c r="AG51" s="21"/>
      <c r="AH51" s="21"/>
      <c r="AI51" s="21"/>
      <c r="AJ51" s="21"/>
      <c r="AK51" s="21"/>
      <c r="AL51" s="21"/>
      <c r="AM51" s="21"/>
    </row>
    <row r="52" spans="22:39" s="7" customFormat="1" ht="23.25" customHeight="1" x14ac:dyDescent="0.25">
      <c r="V52" s="21"/>
      <c r="X52" s="21"/>
      <c r="Y52" s="21"/>
      <c r="Z52" s="21"/>
      <c r="AA52" s="21"/>
      <c r="AB52" s="21"/>
      <c r="AC52" s="21"/>
      <c r="AD52" s="21"/>
      <c r="AE52" s="21"/>
      <c r="AF52" s="21"/>
      <c r="AG52" s="21"/>
      <c r="AH52" s="21"/>
      <c r="AI52" s="21"/>
      <c r="AJ52" s="21"/>
      <c r="AK52" s="21"/>
      <c r="AL52" s="21"/>
      <c r="AM52" s="21"/>
    </row>
    <row r="53" spans="22:39" s="7" customFormat="1" ht="23.25" customHeight="1" x14ac:dyDescent="0.25">
      <c r="V53" s="21"/>
      <c r="X53" s="21"/>
      <c r="Y53" s="21"/>
      <c r="Z53" s="21"/>
      <c r="AA53" s="21"/>
      <c r="AB53" s="21"/>
      <c r="AC53" s="21"/>
      <c r="AD53" s="21"/>
      <c r="AE53" s="21"/>
      <c r="AF53" s="21"/>
      <c r="AG53" s="21"/>
      <c r="AH53" s="21"/>
      <c r="AI53" s="21"/>
      <c r="AJ53" s="21"/>
      <c r="AK53" s="21"/>
      <c r="AL53" s="21"/>
      <c r="AM53" s="21"/>
    </row>
    <row r="54" spans="22:39" s="7" customFormat="1" ht="23.25" customHeight="1" x14ac:dyDescent="0.25">
      <c r="V54" s="21"/>
      <c r="X54" s="21"/>
      <c r="Y54" s="21"/>
      <c r="Z54" s="21"/>
      <c r="AA54" s="21"/>
      <c r="AB54" s="21"/>
      <c r="AC54" s="21"/>
      <c r="AD54" s="21"/>
      <c r="AE54" s="21"/>
      <c r="AF54" s="21"/>
      <c r="AG54" s="21"/>
      <c r="AH54" s="21"/>
      <c r="AI54" s="21"/>
      <c r="AJ54" s="21"/>
      <c r="AK54" s="21"/>
      <c r="AL54" s="21"/>
      <c r="AM54" s="21"/>
    </row>
    <row r="55" spans="22:39" s="7" customFormat="1" ht="23.25" customHeight="1" x14ac:dyDescent="0.25">
      <c r="V55" s="21"/>
      <c r="X55" s="21"/>
      <c r="Y55" s="21"/>
      <c r="Z55" s="21"/>
      <c r="AA55" s="21"/>
      <c r="AB55" s="21"/>
      <c r="AC55" s="21"/>
      <c r="AD55" s="21"/>
      <c r="AE55" s="21"/>
      <c r="AF55" s="21"/>
      <c r="AG55" s="21"/>
      <c r="AH55" s="21"/>
      <c r="AI55" s="21"/>
      <c r="AJ55" s="21"/>
      <c r="AK55" s="21"/>
      <c r="AL55" s="21"/>
      <c r="AM55" s="21"/>
    </row>
    <row r="56" spans="22:39" s="7" customFormat="1" ht="23.25" customHeight="1" x14ac:dyDescent="0.25">
      <c r="V56" s="21"/>
      <c r="X56" s="21"/>
      <c r="Y56" s="21"/>
      <c r="Z56" s="21"/>
      <c r="AA56" s="21"/>
      <c r="AB56" s="21"/>
      <c r="AC56" s="21"/>
      <c r="AD56" s="21"/>
      <c r="AE56" s="21"/>
      <c r="AF56" s="21"/>
      <c r="AG56" s="21"/>
      <c r="AH56" s="21"/>
      <c r="AI56" s="21"/>
      <c r="AJ56" s="21"/>
      <c r="AK56" s="21"/>
      <c r="AL56" s="21"/>
      <c r="AM56" s="21"/>
    </row>
    <row r="57" spans="22:39" s="7" customFormat="1" ht="23.25" customHeight="1" x14ac:dyDescent="0.25"/>
    <row r="58" spans="22:39" s="7" customFormat="1" ht="23.25" customHeight="1" x14ac:dyDescent="0.25"/>
    <row r="59" spans="22:39" s="7" customFormat="1" ht="23.25" customHeight="1" x14ac:dyDescent="0.25"/>
    <row r="60" spans="22:39" s="7" customFormat="1" ht="23.25" customHeight="1" x14ac:dyDescent="0.25"/>
    <row r="61" spans="22:39" s="7" customFormat="1" ht="23.25" customHeight="1" x14ac:dyDescent="0.25"/>
    <row r="62" spans="22:39" s="7" customFormat="1" ht="23.25" customHeight="1" x14ac:dyDescent="0.25"/>
    <row r="63" spans="22:39" s="7" customFormat="1" ht="23.25" customHeight="1" x14ac:dyDescent="0.25"/>
    <row r="64" spans="22:39" s="7" customFormat="1" ht="23.25" customHeight="1" x14ac:dyDescent="0.25"/>
    <row r="65" s="7" customFormat="1" ht="23.25" customHeight="1" x14ac:dyDescent="0.25"/>
    <row r="66" s="7" customFormat="1" ht="23.25" customHeight="1" x14ac:dyDescent="0.25"/>
    <row r="67" s="7" customFormat="1" ht="23.25" customHeight="1" x14ac:dyDescent="0.25"/>
    <row r="68" s="7" customFormat="1" ht="23.25" customHeight="1" x14ac:dyDescent="0.25"/>
    <row r="69" s="7" customFormat="1" ht="23.25" customHeight="1" x14ac:dyDescent="0.25"/>
    <row r="70" s="7" customFormat="1" ht="23.25" customHeight="1" x14ac:dyDescent="0.25"/>
    <row r="71" s="7" customFormat="1" ht="23.25" customHeight="1" x14ac:dyDescent="0.25"/>
    <row r="72" s="7" customFormat="1" ht="23.25" customHeight="1" x14ac:dyDescent="0.25"/>
    <row r="73" s="7" customFormat="1" ht="23.25" customHeight="1" x14ac:dyDescent="0.25"/>
    <row r="74" s="7" customFormat="1" ht="23.25" customHeight="1" x14ac:dyDescent="0.25"/>
    <row r="75" s="7" customFormat="1" ht="23.25" customHeight="1" x14ac:dyDescent="0.25"/>
    <row r="76" s="7" customFormat="1" ht="23.25" customHeight="1" x14ac:dyDescent="0.25"/>
    <row r="77" s="7" customFormat="1" ht="23.25" customHeight="1" x14ac:dyDescent="0.25"/>
    <row r="78" s="7" customFormat="1" ht="23.25" customHeight="1" x14ac:dyDescent="0.25"/>
    <row r="79" s="7" customFormat="1" ht="23.25" customHeight="1" x14ac:dyDescent="0.25"/>
    <row r="80" s="7" customFormat="1" ht="23.25" customHeight="1" x14ac:dyDescent="0.25"/>
    <row r="81" s="7" customFormat="1" ht="23.25" customHeight="1" x14ac:dyDescent="0.25"/>
    <row r="82" s="7" customFormat="1" ht="23.25" customHeight="1" x14ac:dyDescent="0.25"/>
    <row r="83" s="7" customFormat="1" ht="23.25" customHeight="1" x14ac:dyDescent="0.25"/>
    <row r="84" s="7" customFormat="1" ht="23.25" customHeight="1" x14ac:dyDescent="0.25"/>
    <row r="85" s="7" customFormat="1" ht="23.25" customHeight="1" x14ac:dyDescent="0.25"/>
    <row r="86" s="7" customFormat="1" ht="23.25" customHeight="1" x14ac:dyDescent="0.25"/>
    <row r="87" s="7" customFormat="1" ht="23.25" customHeight="1" x14ac:dyDescent="0.25"/>
    <row r="88" s="7" customFormat="1" ht="23.25" customHeight="1" x14ac:dyDescent="0.25"/>
    <row r="89" s="7" customFormat="1" ht="23.25" customHeight="1" x14ac:dyDescent="0.25"/>
    <row r="90" s="7" customFormat="1" ht="23.25" customHeight="1" x14ac:dyDescent="0.25"/>
    <row r="91" s="7" customFormat="1" ht="23.25" customHeight="1" x14ac:dyDescent="0.25"/>
    <row r="92" s="7" customFormat="1" ht="23.25" customHeight="1" x14ac:dyDescent="0.25"/>
    <row r="93" s="7" customFormat="1" ht="23.25" customHeight="1" x14ac:dyDescent="0.25"/>
    <row r="94" s="7" customFormat="1" ht="15" customHeight="1" x14ac:dyDescent="0.25"/>
    <row r="95" s="7" customFormat="1" ht="49.5" customHeight="1" x14ac:dyDescent="0.25"/>
    <row r="96" s="7" customFormat="1" ht="23.25" customHeight="1" x14ac:dyDescent="0.25"/>
    <row r="97" s="7" customFormat="1" ht="23.25" customHeight="1" x14ac:dyDescent="0.25"/>
    <row r="98" s="7" customFormat="1" ht="23.25" customHeight="1" x14ac:dyDescent="0.25"/>
    <row r="99" s="7" customFormat="1" ht="23.25" customHeight="1" x14ac:dyDescent="0.25"/>
    <row r="100" s="7" customFormat="1" ht="22.5" customHeight="1" x14ac:dyDescent="0.25"/>
    <row r="101" s="7" customFormat="1" ht="23.25" customHeight="1" x14ac:dyDescent="0.25"/>
    <row r="102" s="7" customFormat="1" ht="21.75" customHeight="1" x14ac:dyDescent="0.25"/>
    <row r="103" s="7" customFormat="1" ht="21.75" customHeight="1" x14ac:dyDescent="0.25"/>
    <row r="104" s="7" customFormat="1" ht="21.75" customHeight="1" x14ac:dyDescent="0.25"/>
    <row r="105" s="7" customFormat="1" ht="22.5" customHeight="1" x14ac:dyDescent="0.25"/>
    <row r="106" s="7" customFormat="1" ht="9.75" customHeight="1" x14ac:dyDescent="0.25"/>
    <row r="107" s="7" customFormat="1" ht="23.25" customHeight="1" x14ac:dyDescent="0.25"/>
    <row r="108" s="7" customFormat="1" ht="10.5" customHeight="1" x14ac:dyDescent="0.25"/>
    <row r="109" s="7" customFormat="1" ht="21.75" customHeight="1" x14ac:dyDescent="0.25"/>
    <row r="110" s="7" customFormat="1" ht="26.25" customHeight="1" x14ac:dyDescent="0.25"/>
    <row r="111" s="7" customFormat="1" ht="26.25" customHeight="1" x14ac:dyDescent="0.25"/>
    <row r="112" s="7" customFormat="1" ht="26.25" customHeight="1" x14ac:dyDescent="0.25"/>
    <row r="113" spans="1:23" s="25" customFormat="1" ht="24" hidden="1" customHeight="1" x14ac:dyDescent="0.25">
      <c r="A113" s="7"/>
      <c r="B113" s="7"/>
      <c r="C113" s="7"/>
      <c r="D113" s="7"/>
      <c r="E113" s="7"/>
      <c r="F113" s="7"/>
      <c r="G113" s="7"/>
      <c r="H113" s="7"/>
      <c r="I113" s="7"/>
      <c r="J113" s="7"/>
      <c r="K113" s="7"/>
      <c r="L113" s="7"/>
      <c r="M113" s="7"/>
      <c r="N113" s="7"/>
      <c r="O113" s="7"/>
      <c r="P113" s="7"/>
      <c r="Q113" s="7"/>
      <c r="R113" s="7"/>
      <c r="S113" s="7"/>
      <c r="T113" s="7"/>
      <c r="U113" s="7"/>
      <c r="W113" s="7"/>
    </row>
    <row r="114" spans="1:23" s="28" customFormat="1" ht="20.100000000000001" hidden="1" customHeight="1" x14ac:dyDescent="0.25">
      <c r="A114" s="7"/>
      <c r="B114" s="7"/>
      <c r="C114" s="7"/>
      <c r="D114" s="7"/>
      <c r="E114" s="7"/>
      <c r="F114" s="7"/>
      <c r="G114" s="7"/>
      <c r="H114" s="7"/>
      <c r="I114" s="7"/>
      <c r="J114" s="7"/>
      <c r="K114" s="7"/>
      <c r="L114" s="7"/>
      <c r="M114" s="7"/>
      <c r="N114" s="7"/>
      <c r="O114" s="7"/>
      <c r="P114" s="7"/>
      <c r="Q114" s="7"/>
      <c r="R114" s="7"/>
      <c r="S114" s="7"/>
      <c r="T114" s="7"/>
      <c r="U114" s="7"/>
      <c r="W114" s="7"/>
    </row>
    <row r="115" spans="1:23" s="28" customFormat="1" ht="15.75" hidden="1" customHeight="1" x14ac:dyDescent="0.25">
      <c r="A115" s="7"/>
      <c r="B115" s="7"/>
      <c r="C115" s="7"/>
      <c r="D115" s="7"/>
      <c r="E115" s="7"/>
      <c r="F115" s="7"/>
      <c r="G115" s="7"/>
      <c r="H115" s="7"/>
      <c r="I115" s="7"/>
      <c r="J115" s="7"/>
      <c r="K115" s="7"/>
      <c r="L115" s="7"/>
      <c r="M115" s="7"/>
      <c r="N115" s="7"/>
      <c r="O115" s="7"/>
      <c r="P115" s="7"/>
      <c r="Q115" s="7"/>
      <c r="R115" s="7"/>
      <c r="S115" s="7"/>
      <c r="T115" s="7"/>
      <c r="U115" s="7"/>
      <c r="W115" s="7"/>
    </row>
    <row r="116" spans="1:23" s="28" customFormat="1" ht="20.100000000000001" hidden="1" customHeight="1" x14ac:dyDescent="0.25">
      <c r="A116" s="7"/>
      <c r="B116" s="7"/>
      <c r="C116" s="7"/>
      <c r="D116" s="7"/>
      <c r="E116" s="7"/>
      <c r="F116" s="7"/>
      <c r="G116" s="7"/>
      <c r="H116" s="7"/>
      <c r="I116" s="7"/>
      <c r="J116" s="7"/>
      <c r="K116" s="7"/>
      <c r="L116" s="7"/>
      <c r="M116" s="7"/>
      <c r="N116" s="7"/>
      <c r="O116" s="7"/>
      <c r="P116" s="7"/>
      <c r="Q116" s="7"/>
      <c r="R116" s="7"/>
      <c r="S116" s="7"/>
      <c r="T116" s="7"/>
      <c r="U116" s="7"/>
      <c r="W116" s="7"/>
    </row>
    <row r="117" spans="1:23" s="28" customFormat="1" ht="3.75" hidden="1" customHeight="1" x14ac:dyDescent="0.25">
      <c r="A117" s="7"/>
      <c r="B117" s="7"/>
      <c r="C117" s="7"/>
      <c r="D117" s="7"/>
      <c r="E117" s="7"/>
      <c r="F117" s="7"/>
      <c r="G117" s="7"/>
      <c r="H117" s="7"/>
      <c r="I117" s="7"/>
      <c r="J117" s="7"/>
      <c r="K117" s="7"/>
      <c r="L117" s="7"/>
      <c r="M117" s="7"/>
      <c r="N117" s="7"/>
      <c r="O117" s="7"/>
      <c r="P117" s="7"/>
      <c r="Q117" s="7"/>
      <c r="R117" s="7"/>
      <c r="S117" s="7"/>
      <c r="T117" s="7"/>
      <c r="U117" s="7"/>
      <c r="W117" s="7"/>
    </row>
    <row r="118" spans="1:23" s="28" customFormat="1" ht="15.75" hidden="1" customHeight="1" x14ac:dyDescent="0.25">
      <c r="A118" s="7"/>
      <c r="B118" s="7"/>
      <c r="C118" s="7"/>
      <c r="D118" s="7"/>
      <c r="E118" s="7"/>
      <c r="F118" s="7"/>
      <c r="G118" s="7"/>
      <c r="H118" s="7"/>
      <c r="I118" s="7"/>
      <c r="J118" s="7"/>
      <c r="K118" s="7"/>
      <c r="L118" s="7"/>
      <c r="M118" s="7"/>
      <c r="N118" s="7"/>
      <c r="O118" s="7"/>
      <c r="P118" s="7"/>
      <c r="Q118" s="7"/>
      <c r="R118" s="7"/>
      <c r="S118" s="7"/>
      <c r="T118" s="7"/>
      <c r="U118" s="7"/>
      <c r="W118" s="7"/>
    </row>
    <row r="119" spans="1:23" s="28" customFormat="1" ht="20.100000000000001" hidden="1" customHeight="1" x14ac:dyDescent="0.25">
      <c r="A119" s="7"/>
      <c r="B119" s="7"/>
      <c r="C119" s="7"/>
      <c r="D119" s="7"/>
      <c r="E119" s="7"/>
      <c r="F119" s="7"/>
      <c r="G119" s="7"/>
      <c r="H119" s="7"/>
      <c r="I119" s="7"/>
      <c r="J119" s="7"/>
      <c r="K119" s="7"/>
      <c r="L119" s="7"/>
      <c r="M119" s="7"/>
      <c r="N119" s="7"/>
      <c r="O119" s="7"/>
      <c r="P119" s="7"/>
      <c r="Q119" s="7"/>
      <c r="R119" s="7"/>
      <c r="S119" s="7"/>
      <c r="T119" s="7"/>
      <c r="U119" s="7"/>
      <c r="W119" s="7"/>
    </row>
    <row r="120" spans="1:23" s="28" customFormat="1" ht="3.75" hidden="1" customHeight="1" x14ac:dyDescent="0.25">
      <c r="A120" s="7"/>
      <c r="B120" s="7"/>
      <c r="C120" s="7"/>
      <c r="D120" s="7"/>
      <c r="E120" s="7"/>
      <c r="F120" s="7"/>
      <c r="G120" s="7"/>
      <c r="H120" s="7"/>
      <c r="I120" s="7"/>
      <c r="J120" s="7"/>
      <c r="K120" s="7"/>
      <c r="L120" s="7"/>
      <c r="M120" s="7"/>
      <c r="N120" s="7"/>
      <c r="O120" s="7"/>
      <c r="P120" s="7"/>
      <c r="Q120" s="7"/>
      <c r="R120" s="7"/>
      <c r="S120" s="7"/>
      <c r="T120" s="7"/>
      <c r="U120" s="7"/>
      <c r="W120" s="7"/>
    </row>
    <row r="121" spans="1:23" s="28" customFormat="1" ht="20.100000000000001" hidden="1" customHeight="1" x14ac:dyDescent="0.25">
      <c r="A121" s="7"/>
      <c r="B121" s="7"/>
      <c r="C121" s="7"/>
      <c r="D121" s="7"/>
      <c r="E121" s="7"/>
      <c r="F121" s="7"/>
      <c r="G121" s="7"/>
      <c r="H121" s="7"/>
      <c r="I121" s="7"/>
      <c r="J121" s="7"/>
      <c r="K121" s="7"/>
      <c r="L121" s="7"/>
      <c r="M121" s="7"/>
      <c r="N121" s="7"/>
      <c r="O121" s="7"/>
      <c r="P121" s="7"/>
      <c r="Q121" s="7"/>
      <c r="R121" s="7"/>
      <c r="S121" s="7"/>
      <c r="T121" s="7"/>
      <c r="U121" s="7"/>
      <c r="W121" s="7"/>
    </row>
    <row r="122" spans="1:23" s="27" customFormat="1" ht="18.75" hidden="1" customHeight="1" x14ac:dyDescent="0.25">
      <c r="A122" s="7"/>
      <c r="B122" s="7"/>
      <c r="C122" s="7"/>
      <c r="D122" s="7"/>
      <c r="E122" s="7"/>
      <c r="F122" s="7"/>
      <c r="G122" s="7"/>
      <c r="H122" s="7"/>
      <c r="I122" s="7"/>
      <c r="J122" s="7"/>
      <c r="K122" s="7"/>
      <c r="L122" s="7"/>
      <c r="M122" s="7"/>
      <c r="N122" s="7"/>
      <c r="O122" s="7"/>
      <c r="P122" s="7"/>
      <c r="Q122" s="7"/>
      <c r="R122" s="7"/>
      <c r="S122" s="7"/>
      <c r="T122" s="7"/>
      <c r="U122" s="7"/>
      <c r="W122" s="7"/>
    </row>
    <row r="123" spans="1:23" s="27" customFormat="1" ht="18.75" hidden="1" customHeight="1" x14ac:dyDescent="0.25">
      <c r="A123" s="7"/>
      <c r="B123" s="7"/>
      <c r="C123" s="7"/>
      <c r="D123" s="7"/>
      <c r="E123" s="7"/>
      <c r="F123" s="7"/>
      <c r="G123" s="7"/>
      <c r="H123" s="7"/>
      <c r="I123" s="7"/>
      <c r="J123" s="7"/>
      <c r="K123" s="7"/>
      <c r="L123" s="7"/>
      <c r="M123" s="7"/>
      <c r="N123" s="7"/>
      <c r="O123" s="7"/>
      <c r="P123" s="7"/>
      <c r="Q123" s="7"/>
      <c r="R123" s="7"/>
      <c r="S123" s="7"/>
      <c r="T123" s="7"/>
      <c r="U123" s="7"/>
      <c r="W123" s="7"/>
    </row>
    <row r="124" spans="1:23" s="27" customFormat="1" ht="15.75" hidden="1" customHeight="1" x14ac:dyDescent="0.25">
      <c r="A124" s="7"/>
      <c r="B124" s="7"/>
      <c r="C124" s="7"/>
      <c r="D124" s="7"/>
      <c r="E124" s="7"/>
      <c r="F124" s="7"/>
      <c r="G124" s="7"/>
      <c r="H124" s="7"/>
      <c r="I124" s="7"/>
      <c r="J124" s="7"/>
      <c r="K124" s="7"/>
      <c r="L124" s="7"/>
      <c r="M124" s="7"/>
      <c r="N124" s="7"/>
      <c r="O124" s="7"/>
      <c r="P124" s="7"/>
      <c r="Q124" s="7"/>
      <c r="R124" s="7"/>
      <c r="S124" s="7"/>
      <c r="T124" s="7"/>
      <c r="U124" s="7"/>
      <c r="W124" s="7"/>
    </row>
    <row r="125" spans="1:23" s="28" customFormat="1" ht="12.75" hidden="1" customHeight="1" x14ac:dyDescent="0.25">
      <c r="A125" s="7"/>
      <c r="B125" s="7"/>
      <c r="C125" s="7"/>
      <c r="D125" s="7"/>
      <c r="E125" s="7"/>
      <c r="F125" s="7"/>
      <c r="G125" s="7"/>
      <c r="H125" s="7"/>
      <c r="I125" s="7"/>
      <c r="J125" s="7"/>
      <c r="K125" s="7"/>
      <c r="L125" s="7"/>
      <c r="M125" s="7"/>
      <c r="N125" s="7"/>
      <c r="O125" s="7"/>
      <c r="P125" s="7"/>
      <c r="Q125" s="7"/>
      <c r="R125" s="7"/>
      <c r="S125" s="7"/>
      <c r="T125" s="7"/>
      <c r="U125" s="7"/>
      <c r="W125" s="7"/>
    </row>
    <row r="126" spans="1:23" s="28" customFormat="1" ht="12.75" hidden="1" customHeight="1" x14ac:dyDescent="0.25">
      <c r="A126" s="7"/>
      <c r="B126" s="7"/>
      <c r="C126" s="7"/>
      <c r="D126" s="7"/>
      <c r="E126" s="7"/>
      <c r="F126" s="7"/>
      <c r="G126" s="7"/>
      <c r="H126" s="7"/>
      <c r="I126" s="7"/>
      <c r="J126" s="7"/>
      <c r="K126" s="7"/>
      <c r="L126" s="7"/>
      <c r="M126" s="7"/>
      <c r="N126" s="7"/>
      <c r="O126" s="7"/>
      <c r="P126" s="7"/>
      <c r="Q126" s="7"/>
      <c r="R126" s="7"/>
      <c r="S126" s="7"/>
      <c r="T126" s="7"/>
      <c r="U126" s="7"/>
      <c r="W126" s="7"/>
    </row>
    <row r="127" spans="1:23" s="28" customFormat="1" ht="0.75" hidden="1" customHeight="1" x14ac:dyDescent="0.25">
      <c r="A127" s="7"/>
      <c r="B127" s="7"/>
      <c r="C127" s="7"/>
      <c r="D127" s="7"/>
      <c r="E127" s="7"/>
      <c r="F127" s="7"/>
      <c r="G127" s="7"/>
      <c r="H127" s="7"/>
      <c r="I127" s="7"/>
      <c r="J127" s="7"/>
      <c r="K127" s="7"/>
      <c r="L127" s="7"/>
      <c r="M127" s="7"/>
      <c r="N127" s="7"/>
      <c r="O127" s="7"/>
      <c r="P127" s="7"/>
      <c r="Q127" s="7"/>
      <c r="R127" s="7"/>
      <c r="S127" s="7"/>
      <c r="T127" s="7"/>
      <c r="U127" s="7"/>
      <c r="W127" s="7"/>
    </row>
    <row r="128" spans="1:23" s="28" customFormat="1" ht="14.25" hidden="1" customHeight="1" x14ac:dyDescent="0.25">
      <c r="A128" s="7"/>
      <c r="B128" s="7"/>
      <c r="C128" s="7"/>
      <c r="D128" s="7"/>
      <c r="E128" s="7"/>
      <c r="F128" s="7"/>
      <c r="G128" s="7"/>
      <c r="H128" s="7"/>
      <c r="I128" s="7"/>
      <c r="J128" s="7"/>
      <c r="K128" s="7"/>
      <c r="L128" s="7"/>
      <c r="M128" s="7"/>
      <c r="N128" s="7"/>
      <c r="O128" s="7"/>
      <c r="P128" s="7"/>
      <c r="Q128" s="7"/>
      <c r="R128" s="7"/>
      <c r="S128" s="7"/>
      <c r="T128" s="7"/>
      <c r="U128" s="7"/>
      <c r="W128" s="7"/>
    </row>
    <row r="129" spans="1:23" s="28" customFormat="1" ht="14.25" hidden="1" customHeight="1" x14ac:dyDescent="0.25">
      <c r="A129" s="7"/>
      <c r="B129" s="7"/>
      <c r="C129" s="7"/>
      <c r="D129" s="7"/>
      <c r="E129" s="7"/>
      <c r="F129" s="7"/>
      <c r="G129" s="7"/>
      <c r="H129" s="7"/>
      <c r="I129" s="7"/>
      <c r="J129" s="7"/>
      <c r="K129" s="7"/>
      <c r="L129" s="7"/>
      <c r="M129" s="7"/>
      <c r="N129" s="7"/>
      <c r="O129" s="7"/>
      <c r="P129" s="7"/>
      <c r="Q129" s="7"/>
      <c r="R129" s="7"/>
      <c r="S129" s="7"/>
      <c r="T129" s="7"/>
      <c r="U129" s="7"/>
      <c r="W129" s="7"/>
    </row>
    <row r="130" spans="1:23" s="29" customFormat="1" ht="15" hidden="1" customHeight="1" x14ac:dyDescent="0.25">
      <c r="A130" s="7"/>
      <c r="B130" s="7"/>
      <c r="C130" s="7"/>
      <c r="D130" s="7"/>
      <c r="E130" s="7"/>
      <c r="F130" s="7"/>
      <c r="G130" s="7"/>
      <c r="H130" s="7"/>
      <c r="I130" s="7"/>
      <c r="J130" s="7"/>
      <c r="K130" s="7"/>
      <c r="L130" s="7"/>
      <c r="M130" s="7"/>
      <c r="N130" s="7"/>
      <c r="O130" s="7"/>
      <c r="P130" s="7"/>
      <c r="Q130" s="7"/>
      <c r="R130" s="7"/>
      <c r="S130" s="7"/>
      <c r="T130" s="7"/>
      <c r="U130" s="7"/>
      <c r="W130" s="7"/>
    </row>
    <row r="131" spans="1:23" s="30" customFormat="1" ht="12.75" hidden="1" customHeight="1" x14ac:dyDescent="0.25">
      <c r="A131" s="7"/>
      <c r="B131" s="7"/>
      <c r="C131" s="7"/>
      <c r="D131" s="7"/>
      <c r="E131" s="7"/>
      <c r="F131" s="7"/>
      <c r="G131" s="7"/>
      <c r="H131" s="7"/>
      <c r="I131" s="7"/>
      <c r="J131" s="7"/>
      <c r="K131" s="7"/>
      <c r="L131" s="7"/>
      <c r="M131" s="7"/>
      <c r="N131" s="7"/>
      <c r="O131" s="7"/>
      <c r="P131" s="7"/>
      <c r="Q131" s="7"/>
      <c r="R131" s="7"/>
      <c r="S131" s="7"/>
      <c r="T131" s="7"/>
      <c r="U131" s="7"/>
      <c r="W131" s="7"/>
    </row>
    <row r="132" spans="1:23" s="28" customFormat="1" x14ac:dyDescent="0.25">
      <c r="A132" s="7"/>
      <c r="B132" s="7"/>
      <c r="C132" s="7"/>
      <c r="D132" s="7"/>
      <c r="E132" s="7"/>
      <c r="F132" s="7"/>
      <c r="G132" s="7"/>
      <c r="H132" s="7"/>
      <c r="I132" s="7"/>
      <c r="J132" s="7"/>
      <c r="K132" s="7"/>
      <c r="L132" s="7"/>
      <c r="M132" s="7"/>
      <c r="N132" s="7"/>
      <c r="O132" s="7"/>
      <c r="P132" s="7"/>
      <c r="Q132" s="7"/>
      <c r="R132" s="7"/>
      <c r="S132" s="7"/>
      <c r="T132" s="7"/>
      <c r="U132" s="7"/>
      <c r="W132" s="7"/>
    </row>
    <row r="133" spans="1:23" s="28" customFormat="1" x14ac:dyDescent="0.25">
      <c r="A133" s="7"/>
      <c r="B133" s="7"/>
      <c r="C133" s="7"/>
      <c r="D133" s="7"/>
      <c r="E133" s="7"/>
      <c r="F133" s="7"/>
      <c r="G133" s="7"/>
      <c r="H133" s="7"/>
      <c r="I133" s="7"/>
      <c r="J133" s="7"/>
      <c r="K133" s="7"/>
      <c r="L133" s="7"/>
      <c r="M133" s="7"/>
      <c r="N133" s="7"/>
      <c r="O133" s="7"/>
      <c r="P133" s="7"/>
      <c r="Q133" s="7"/>
      <c r="R133" s="7"/>
      <c r="S133" s="7"/>
      <c r="T133" s="7"/>
      <c r="U133" s="7"/>
      <c r="W133" s="7"/>
    </row>
    <row r="134" spans="1:23" x14ac:dyDescent="0.25">
      <c r="A134" s="7"/>
      <c r="B134" s="7"/>
      <c r="C134" s="7"/>
      <c r="D134" s="7"/>
      <c r="E134" s="7"/>
      <c r="F134" s="7"/>
      <c r="G134" s="7"/>
      <c r="H134" s="7"/>
      <c r="I134" s="7"/>
      <c r="J134" s="7"/>
      <c r="K134" s="7"/>
      <c r="L134" s="7"/>
      <c r="M134" s="7"/>
      <c r="N134" s="7"/>
      <c r="O134" s="7"/>
      <c r="P134" s="7"/>
      <c r="Q134" s="7"/>
      <c r="R134" s="7"/>
      <c r="S134" s="7"/>
      <c r="T134" s="7"/>
      <c r="U134" s="7"/>
      <c r="W134" s="7"/>
    </row>
    <row r="135" spans="1:23" x14ac:dyDescent="0.25">
      <c r="A135" s="7"/>
      <c r="B135" s="7"/>
      <c r="C135" s="7"/>
      <c r="D135" s="7"/>
      <c r="E135" s="7"/>
      <c r="F135" s="7"/>
      <c r="G135" s="7"/>
      <c r="H135" s="7"/>
      <c r="I135" s="7"/>
      <c r="J135" s="7"/>
      <c r="K135" s="7"/>
      <c r="L135" s="7"/>
      <c r="M135" s="7"/>
      <c r="N135" s="7"/>
      <c r="O135" s="7"/>
      <c r="P135" s="7"/>
      <c r="Q135" s="7"/>
      <c r="R135" s="7"/>
      <c r="S135" s="7"/>
      <c r="T135" s="7"/>
      <c r="U135" s="7"/>
      <c r="W135" s="7"/>
    </row>
    <row r="136" spans="1:23" x14ac:dyDescent="0.25">
      <c r="A136" s="7"/>
      <c r="B136" s="7"/>
      <c r="C136" s="7"/>
      <c r="D136" s="7"/>
      <c r="E136" s="7"/>
      <c r="F136" s="7"/>
      <c r="G136" s="7"/>
      <c r="H136" s="7"/>
      <c r="I136" s="7"/>
      <c r="J136" s="7"/>
      <c r="K136" s="7"/>
      <c r="W136" s="7"/>
    </row>
    <row r="137" spans="1:23" x14ac:dyDescent="0.25">
      <c r="A137" s="7"/>
      <c r="B137" s="7"/>
      <c r="C137" s="7"/>
      <c r="D137" s="7"/>
      <c r="E137" s="7"/>
      <c r="F137" s="7"/>
      <c r="G137" s="7"/>
      <c r="H137" s="7"/>
      <c r="I137" s="7"/>
      <c r="J137" s="7"/>
      <c r="K137" s="7"/>
      <c r="W137" s="7"/>
    </row>
    <row r="138" spans="1:23" ht="15.6" x14ac:dyDescent="0.3">
      <c r="B138" s="7"/>
      <c r="C138" s="7"/>
      <c r="D138" s="7"/>
      <c r="E138" s="7"/>
      <c r="F138" s="7"/>
      <c r="G138" s="7"/>
      <c r="H138" s="7"/>
      <c r="I138" s="7"/>
      <c r="J138" s="7"/>
      <c r="K138" s="7"/>
      <c r="L138" s="31"/>
      <c r="M138" s="31"/>
      <c r="N138" s="31"/>
      <c r="O138" s="31"/>
      <c r="P138" s="31"/>
      <c r="Q138" s="31"/>
      <c r="R138" s="31"/>
      <c r="S138" s="31"/>
      <c r="T138" s="31"/>
      <c r="U138" s="31"/>
      <c r="W138" s="7"/>
    </row>
    <row r="139" spans="1:23" ht="15.6" x14ac:dyDescent="0.3">
      <c r="L139" s="31"/>
      <c r="M139" s="31"/>
      <c r="N139" s="31"/>
      <c r="O139" s="31"/>
      <c r="P139" s="31"/>
      <c r="Q139" s="31"/>
      <c r="R139" s="31"/>
      <c r="S139" s="31"/>
      <c r="T139" s="31"/>
      <c r="U139" s="31"/>
      <c r="W139" s="7"/>
    </row>
    <row r="140" spans="1:23" ht="15.6" x14ac:dyDescent="0.3">
      <c r="A140" s="31"/>
      <c r="L140" s="31"/>
      <c r="M140" s="31"/>
      <c r="N140" s="31"/>
      <c r="O140" s="31"/>
      <c r="P140" s="31"/>
      <c r="Q140" s="31"/>
      <c r="R140" s="31"/>
      <c r="S140" s="31"/>
      <c r="T140" s="31"/>
      <c r="U140" s="31"/>
      <c r="W140" s="7"/>
    </row>
    <row r="141" spans="1:23" ht="15.6" x14ac:dyDescent="0.3">
      <c r="A141" s="31"/>
      <c r="B141" s="31"/>
      <c r="C141" s="31"/>
      <c r="D141" s="31"/>
      <c r="E141" s="31"/>
      <c r="F141" s="31"/>
      <c r="G141" s="31"/>
      <c r="H141" s="31"/>
      <c r="I141" s="31"/>
      <c r="J141" s="31"/>
      <c r="K141" s="31"/>
      <c r="L141" s="31"/>
      <c r="M141" s="31"/>
      <c r="N141" s="31"/>
      <c r="O141" s="31"/>
      <c r="P141" s="31"/>
      <c r="Q141" s="31"/>
      <c r="R141" s="31"/>
      <c r="S141" s="31"/>
      <c r="T141" s="31"/>
      <c r="U141" s="31"/>
      <c r="W141" s="7"/>
    </row>
    <row r="142" spans="1:23" ht="15.6" x14ac:dyDescent="0.3">
      <c r="A142" s="31"/>
      <c r="B142" s="31"/>
      <c r="C142" s="31"/>
      <c r="D142" s="31"/>
      <c r="E142" s="31"/>
      <c r="F142" s="31"/>
      <c r="G142" s="31"/>
      <c r="H142" s="31"/>
      <c r="I142" s="31"/>
      <c r="J142" s="31"/>
      <c r="K142" s="31"/>
      <c r="L142" s="31"/>
      <c r="M142" s="31"/>
      <c r="N142" s="31"/>
      <c r="O142" s="31"/>
      <c r="P142" s="31"/>
      <c r="Q142" s="31"/>
      <c r="R142" s="31"/>
      <c r="S142" s="31"/>
      <c r="T142" s="31"/>
      <c r="U142" s="31"/>
      <c r="W142" s="7"/>
    </row>
    <row r="143" spans="1:23" ht="15.6" x14ac:dyDescent="0.3">
      <c r="A143" s="31"/>
      <c r="B143" s="31"/>
      <c r="C143" s="31"/>
      <c r="D143" s="31"/>
      <c r="E143" s="31"/>
      <c r="F143" s="31"/>
      <c r="G143" s="31"/>
      <c r="H143" s="31"/>
      <c r="I143" s="31"/>
      <c r="J143" s="31"/>
      <c r="K143" s="31"/>
      <c r="L143" s="31"/>
      <c r="M143" s="31"/>
      <c r="N143" s="31"/>
      <c r="O143" s="31"/>
      <c r="P143" s="31"/>
      <c r="Q143" s="31"/>
      <c r="R143" s="31"/>
      <c r="S143" s="31"/>
      <c r="T143" s="31"/>
      <c r="U143" s="31"/>
      <c r="W143" s="7"/>
    </row>
    <row r="144" spans="1:23" ht="15.6" x14ac:dyDescent="0.3">
      <c r="A144" s="31"/>
      <c r="B144" s="31"/>
      <c r="C144" s="31"/>
      <c r="D144" s="31"/>
      <c r="E144" s="31"/>
      <c r="F144" s="31"/>
      <c r="G144" s="31"/>
      <c r="H144" s="31"/>
      <c r="I144" s="31"/>
      <c r="J144" s="31"/>
      <c r="K144" s="31"/>
      <c r="L144" s="31"/>
      <c r="M144" s="31"/>
      <c r="N144" s="31"/>
      <c r="O144" s="31"/>
      <c r="P144" s="31"/>
      <c r="Q144" s="31"/>
      <c r="R144" s="31"/>
      <c r="S144" s="31"/>
      <c r="T144" s="31"/>
      <c r="U144" s="31"/>
      <c r="W144" s="7"/>
    </row>
    <row r="145" spans="1:23" ht="15.6" x14ac:dyDescent="0.3">
      <c r="A145" s="31"/>
      <c r="B145" s="31"/>
      <c r="C145" s="31"/>
      <c r="D145" s="31"/>
      <c r="E145" s="31"/>
      <c r="F145" s="31"/>
      <c r="G145" s="31"/>
      <c r="H145" s="31"/>
      <c r="I145" s="31"/>
      <c r="J145" s="31"/>
      <c r="K145" s="31"/>
      <c r="L145" s="31"/>
      <c r="M145" s="31"/>
      <c r="N145" s="31"/>
      <c r="O145" s="31"/>
      <c r="P145" s="31"/>
      <c r="Q145" s="31"/>
      <c r="R145" s="31"/>
      <c r="S145" s="31"/>
      <c r="T145" s="31"/>
      <c r="U145" s="31"/>
      <c r="W145" s="7"/>
    </row>
    <row r="146" spans="1:23" s="31" customFormat="1" ht="15.6" x14ac:dyDescent="0.3">
      <c r="W146" s="7"/>
    </row>
    <row r="147" spans="1:23" s="31" customFormat="1" ht="15.6" x14ac:dyDescent="0.3">
      <c r="W147" s="7"/>
    </row>
    <row r="148" spans="1:23" s="31" customFormat="1" ht="15.6" x14ac:dyDescent="0.3">
      <c r="W148" s="7"/>
    </row>
    <row r="149" spans="1:23" s="31" customFormat="1" ht="15.6" x14ac:dyDescent="0.3">
      <c r="W149" s="7"/>
    </row>
    <row r="150" spans="1:23" s="31" customFormat="1" ht="15.6" x14ac:dyDescent="0.3">
      <c r="W150" s="7"/>
    </row>
    <row r="151" spans="1:23" s="31" customFormat="1" ht="15.6" x14ac:dyDescent="0.3">
      <c r="W151" s="7"/>
    </row>
    <row r="152" spans="1:23" s="31" customFormat="1" ht="15.6" x14ac:dyDescent="0.3">
      <c r="W152" s="7"/>
    </row>
    <row r="153" spans="1:23" s="31" customFormat="1" ht="15.6" x14ac:dyDescent="0.3">
      <c r="W153" s="7"/>
    </row>
    <row r="154" spans="1:23" s="31" customFormat="1" ht="15.6" x14ac:dyDescent="0.3">
      <c r="W154" s="7"/>
    </row>
    <row r="155" spans="1:23" s="31" customFormat="1" ht="15.6" x14ac:dyDescent="0.3">
      <c r="W155" s="7"/>
    </row>
    <row r="156" spans="1:23" s="31" customFormat="1" ht="15.6" x14ac:dyDescent="0.3">
      <c r="L156" s="21"/>
      <c r="M156" s="21"/>
      <c r="N156" s="21"/>
      <c r="O156" s="21"/>
      <c r="P156" s="21"/>
      <c r="Q156" s="21"/>
      <c r="R156" s="21"/>
      <c r="S156" s="21"/>
      <c r="T156" s="21"/>
      <c r="U156" s="21"/>
      <c r="W156" s="7"/>
    </row>
    <row r="157" spans="1:23" s="31" customFormat="1" ht="15.6" x14ac:dyDescent="0.3">
      <c r="L157" s="21"/>
      <c r="M157" s="21"/>
      <c r="N157" s="21"/>
      <c r="O157" s="21"/>
      <c r="P157" s="21"/>
      <c r="Q157" s="21"/>
      <c r="R157" s="21"/>
      <c r="S157" s="21"/>
      <c r="T157" s="21"/>
      <c r="U157" s="21"/>
      <c r="W157" s="7"/>
    </row>
    <row r="158" spans="1:23" s="31" customFormat="1" ht="15.6" x14ac:dyDescent="0.3">
      <c r="A158" s="21"/>
      <c r="L158" s="21"/>
      <c r="M158" s="21"/>
      <c r="N158" s="21"/>
      <c r="O158" s="21"/>
      <c r="P158" s="21"/>
      <c r="Q158" s="21"/>
      <c r="R158" s="21"/>
      <c r="S158" s="21"/>
      <c r="T158" s="21"/>
      <c r="U158" s="21"/>
      <c r="W158" s="7"/>
    </row>
    <row r="159" spans="1:23" s="31" customFormat="1" ht="15.6" x14ac:dyDescent="0.3">
      <c r="A159" s="21"/>
      <c r="B159" s="21"/>
      <c r="C159" s="21"/>
      <c r="D159" s="21"/>
      <c r="E159" s="21"/>
      <c r="F159" s="21"/>
      <c r="G159" s="32"/>
      <c r="H159" s="21"/>
      <c r="I159" s="21"/>
      <c r="J159" s="21"/>
      <c r="K159" s="21"/>
      <c r="L159" s="21"/>
      <c r="M159" s="21"/>
      <c r="N159" s="21"/>
      <c r="O159" s="21"/>
      <c r="P159" s="21"/>
      <c r="Q159" s="21"/>
      <c r="R159" s="21"/>
      <c r="S159" s="21"/>
      <c r="T159" s="21"/>
      <c r="U159" s="21"/>
      <c r="W159" s="7"/>
    </row>
    <row r="160" spans="1:23" s="31" customFormat="1" ht="15.6" x14ac:dyDescent="0.3">
      <c r="A160" s="21"/>
      <c r="B160" s="21"/>
      <c r="C160" s="21"/>
      <c r="D160" s="21"/>
      <c r="E160" s="21"/>
      <c r="F160" s="21"/>
      <c r="G160" s="32"/>
      <c r="H160" s="21"/>
      <c r="I160" s="21"/>
      <c r="J160" s="21"/>
      <c r="K160" s="21"/>
      <c r="L160" s="21"/>
      <c r="M160" s="21"/>
      <c r="N160" s="21"/>
      <c r="O160" s="21"/>
      <c r="P160" s="21"/>
      <c r="Q160" s="21"/>
      <c r="R160" s="21"/>
      <c r="S160" s="21"/>
      <c r="T160" s="21"/>
      <c r="U160" s="21"/>
      <c r="W160" s="7"/>
    </row>
    <row r="161" spans="1:23" s="31" customFormat="1" ht="15.6" x14ac:dyDescent="0.3">
      <c r="A161" s="21"/>
      <c r="B161" s="21"/>
      <c r="C161" s="21"/>
      <c r="D161" s="21"/>
      <c r="E161" s="21"/>
      <c r="F161" s="21"/>
      <c r="G161" s="32"/>
      <c r="H161" s="21"/>
      <c r="I161" s="21"/>
      <c r="J161" s="21"/>
      <c r="K161" s="21"/>
      <c r="L161" s="21"/>
      <c r="M161" s="21"/>
      <c r="N161" s="21"/>
      <c r="O161" s="21"/>
      <c r="P161" s="21"/>
      <c r="Q161" s="21"/>
      <c r="R161" s="21"/>
      <c r="S161" s="21"/>
      <c r="T161" s="21"/>
      <c r="U161" s="21"/>
      <c r="W161" s="7"/>
    </row>
    <row r="162" spans="1:23" s="31" customFormat="1" ht="15.6" x14ac:dyDescent="0.3">
      <c r="A162" s="21"/>
      <c r="B162" s="21"/>
      <c r="C162" s="21"/>
      <c r="D162" s="21"/>
      <c r="E162" s="21"/>
      <c r="F162" s="21"/>
      <c r="G162" s="32"/>
      <c r="H162" s="21"/>
      <c r="I162" s="21"/>
      <c r="J162" s="21"/>
      <c r="K162" s="21"/>
      <c r="L162" s="21"/>
      <c r="M162" s="21"/>
      <c r="N162" s="21"/>
      <c r="O162" s="21"/>
      <c r="P162" s="21"/>
      <c r="Q162" s="21"/>
      <c r="R162" s="21"/>
      <c r="S162" s="21"/>
      <c r="T162" s="21"/>
      <c r="U162" s="21"/>
      <c r="W162" s="7"/>
    </row>
    <row r="163" spans="1:23" s="31" customFormat="1" ht="15.6" x14ac:dyDescent="0.3">
      <c r="A163" s="21"/>
      <c r="B163" s="21"/>
      <c r="C163" s="21"/>
      <c r="D163" s="21"/>
      <c r="E163" s="21"/>
      <c r="F163" s="21"/>
      <c r="G163" s="32"/>
      <c r="H163" s="21"/>
      <c r="I163" s="21"/>
      <c r="J163" s="21"/>
      <c r="K163" s="21"/>
      <c r="L163" s="21"/>
      <c r="M163" s="21"/>
      <c r="N163" s="21"/>
      <c r="O163" s="21"/>
      <c r="P163" s="21"/>
      <c r="Q163" s="21"/>
      <c r="R163" s="21"/>
      <c r="S163" s="21"/>
      <c r="T163" s="21"/>
      <c r="U163" s="21"/>
      <c r="W163" s="7"/>
    </row>
    <row r="164" spans="1:23" x14ac:dyDescent="0.25">
      <c r="G164" s="32"/>
      <c r="W164" s="7"/>
    </row>
    <row r="165" spans="1:23" x14ac:dyDescent="0.25">
      <c r="G165" s="32"/>
      <c r="W165" s="7"/>
    </row>
    <row r="166" spans="1:23" x14ac:dyDescent="0.25">
      <c r="G166" s="32"/>
      <c r="W166" s="7"/>
    </row>
    <row r="167" spans="1:23" x14ac:dyDescent="0.25">
      <c r="G167" s="32"/>
      <c r="W167" s="7"/>
    </row>
    <row r="168" spans="1:23" x14ac:dyDescent="0.25">
      <c r="G168" s="32"/>
      <c r="W168" s="7"/>
    </row>
    <row r="169" spans="1:23" x14ac:dyDescent="0.25">
      <c r="G169" s="32"/>
      <c r="W169" s="7"/>
    </row>
    <row r="170" spans="1:23" x14ac:dyDescent="0.25">
      <c r="G170" s="32"/>
      <c r="W170" s="7"/>
    </row>
    <row r="171" spans="1:23" x14ac:dyDescent="0.25">
      <c r="G171" s="32"/>
      <c r="W171" s="7"/>
    </row>
    <row r="172" spans="1:23" x14ac:dyDescent="0.25">
      <c r="G172" s="32"/>
      <c r="W172" s="7"/>
    </row>
    <row r="173" spans="1:23" x14ac:dyDescent="0.25">
      <c r="G173" s="32"/>
      <c r="W173" s="7"/>
    </row>
    <row r="174" spans="1:23" x14ac:dyDescent="0.25">
      <c r="G174" s="32"/>
    </row>
    <row r="175" spans="1:23" x14ac:dyDescent="0.25">
      <c r="G175" s="32"/>
    </row>
    <row r="176" spans="1:23" ht="15.6" x14ac:dyDescent="0.3">
      <c r="G176" s="32"/>
      <c r="W176" s="31"/>
    </row>
    <row r="177" spans="7:23" ht="15.6" x14ac:dyDescent="0.3">
      <c r="G177" s="32"/>
      <c r="W177" s="31"/>
    </row>
    <row r="178" spans="7:23" ht="15.6" x14ac:dyDescent="0.3">
      <c r="G178" s="32"/>
      <c r="W178" s="31"/>
    </row>
    <row r="179" spans="7:23" ht="15.6" x14ac:dyDescent="0.3">
      <c r="G179" s="32"/>
      <c r="W179" s="31"/>
    </row>
    <row r="180" spans="7:23" ht="15.6" x14ac:dyDescent="0.3">
      <c r="G180" s="32"/>
      <c r="W180" s="31"/>
    </row>
    <row r="181" spans="7:23" ht="15.6" x14ac:dyDescent="0.3">
      <c r="G181" s="32"/>
      <c r="W181" s="31"/>
    </row>
    <row r="182" spans="7:23" ht="15.6" x14ac:dyDescent="0.3">
      <c r="G182" s="32"/>
      <c r="W182" s="31"/>
    </row>
    <row r="183" spans="7:23" ht="15.6" x14ac:dyDescent="0.3">
      <c r="G183" s="32"/>
      <c r="W183" s="31"/>
    </row>
    <row r="184" spans="7:23" ht="15.6" x14ac:dyDescent="0.3">
      <c r="G184" s="32"/>
      <c r="W184" s="31"/>
    </row>
    <row r="185" spans="7:23" ht="15.6" x14ac:dyDescent="0.3">
      <c r="G185" s="32"/>
      <c r="W185" s="31"/>
    </row>
    <row r="186" spans="7:23" ht="15.6" x14ac:dyDescent="0.3">
      <c r="G186" s="32"/>
      <c r="W186" s="31"/>
    </row>
    <row r="187" spans="7:23" ht="15.6" x14ac:dyDescent="0.3">
      <c r="G187" s="32"/>
      <c r="W187" s="31"/>
    </row>
    <row r="188" spans="7:23" ht="15.6" x14ac:dyDescent="0.3">
      <c r="G188" s="32"/>
      <c r="W188" s="31"/>
    </row>
    <row r="189" spans="7:23" ht="15.6" x14ac:dyDescent="0.3">
      <c r="G189" s="32"/>
      <c r="W189" s="31"/>
    </row>
    <row r="190" spans="7:23" ht="15.6" x14ac:dyDescent="0.3">
      <c r="G190" s="32"/>
      <c r="W190" s="31"/>
    </row>
    <row r="191" spans="7:23" ht="15.6" x14ac:dyDescent="0.3">
      <c r="G191" s="32"/>
      <c r="W191" s="31"/>
    </row>
    <row r="192" spans="7:23" ht="15.6" x14ac:dyDescent="0.3">
      <c r="G192" s="32"/>
      <c r="W192" s="31"/>
    </row>
    <row r="193" spans="7:23" ht="15.6" x14ac:dyDescent="0.3">
      <c r="G193" s="32"/>
      <c r="W193" s="31"/>
    </row>
    <row r="194" spans="7:23" x14ac:dyDescent="0.25">
      <c r="G194" s="32"/>
    </row>
    <row r="195" spans="7:23" x14ac:dyDescent="0.25">
      <c r="G195" s="32"/>
    </row>
    <row r="196" spans="7:23" x14ac:dyDescent="0.25">
      <c r="G196" s="32"/>
    </row>
    <row r="197" spans="7:23" x14ac:dyDescent="0.25">
      <c r="G197" s="32"/>
    </row>
    <row r="198" spans="7:23" x14ac:dyDescent="0.25">
      <c r="G198" s="32"/>
    </row>
    <row r="199" spans="7:23" x14ac:dyDescent="0.25">
      <c r="G199" s="32"/>
    </row>
    <row r="200" spans="7:23" x14ac:dyDescent="0.25">
      <c r="G200" s="32"/>
    </row>
    <row r="201" spans="7:23" x14ac:dyDescent="0.25">
      <c r="G201" s="32"/>
    </row>
    <row r="202" spans="7:23" x14ac:dyDescent="0.25">
      <c r="G202" s="32"/>
    </row>
    <row r="203" spans="7:23" x14ac:dyDescent="0.25">
      <c r="G203" s="32"/>
    </row>
    <row r="204" spans="7:23" x14ac:dyDescent="0.25">
      <c r="G204" s="32"/>
    </row>
    <row r="205" spans="7:23" x14ac:dyDescent="0.25">
      <c r="G205" s="32"/>
    </row>
    <row r="206" spans="7:23" x14ac:dyDescent="0.25">
      <c r="G206" s="32"/>
    </row>
    <row r="207" spans="7:23" x14ac:dyDescent="0.25">
      <c r="G207" s="32"/>
    </row>
    <row r="208" spans="7:23" x14ac:dyDescent="0.25">
      <c r="G208" s="32"/>
    </row>
    <row r="209" spans="7:7" x14ac:dyDescent="0.25">
      <c r="G209" s="32"/>
    </row>
    <row r="210" spans="7:7" x14ac:dyDescent="0.25">
      <c r="G210" s="32"/>
    </row>
    <row r="211" spans="7:7" x14ac:dyDescent="0.25">
      <c r="G211" s="32"/>
    </row>
    <row r="212" spans="7:7" x14ac:dyDescent="0.25">
      <c r="G212" s="32"/>
    </row>
    <row r="213" spans="7:7" x14ac:dyDescent="0.25">
      <c r="G213" s="32"/>
    </row>
    <row r="214" spans="7:7" x14ac:dyDescent="0.25">
      <c r="G214" s="32"/>
    </row>
    <row r="215" spans="7:7" x14ac:dyDescent="0.25">
      <c r="G215" s="32"/>
    </row>
    <row r="216" spans="7:7" x14ac:dyDescent="0.25">
      <c r="G216" s="32"/>
    </row>
    <row r="217" spans="7:7" x14ac:dyDescent="0.25">
      <c r="G217" s="32"/>
    </row>
    <row r="218" spans="7:7" x14ac:dyDescent="0.25">
      <c r="G218" s="32"/>
    </row>
    <row r="219" spans="7:7" x14ac:dyDescent="0.25">
      <c r="G219" s="32"/>
    </row>
    <row r="220" spans="7:7" x14ac:dyDescent="0.25">
      <c r="G220" s="32"/>
    </row>
    <row r="221" spans="7:7" x14ac:dyDescent="0.25">
      <c r="G221" s="32"/>
    </row>
    <row r="222" spans="7:7" x14ac:dyDescent="0.25">
      <c r="G222" s="32"/>
    </row>
    <row r="223" spans="7:7" x14ac:dyDescent="0.25">
      <c r="G223" s="32"/>
    </row>
    <row r="224" spans="7:7" x14ac:dyDescent="0.25">
      <c r="G224" s="32"/>
    </row>
    <row r="225" spans="7:7" x14ac:dyDescent="0.25">
      <c r="G225" s="32"/>
    </row>
    <row r="226" spans="7:7" x14ac:dyDescent="0.25">
      <c r="G226" s="32"/>
    </row>
    <row r="227" spans="7:7" x14ac:dyDescent="0.25">
      <c r="G227" s="32"/>
    </row>
    <row r="228" spans="7:7" x14ac:dyDescent="0.25">
      <c r="G228" s="32"/>
    </row>
    <row r="229" spans="7:7" x14ac:dyDescent="0.25">
      <c r="G229" s="32"/>
    </row>
    <row r="230" spans="7:7" x14ac:dyDescent="0.25">
      <c r="G230" s="32"/>
    </row>
    <row r="231" spans="7:7" x14ac:dyDescent="0.25">
      <c r="G231" s="32"/>
    </row>
    <row r="232" spans="7:7" x14ac:dyDescent="0.25">
      <c r="G232" s="32"/>
    </row>
    <row r="233" spans="7:7" x14ac:dyDescent="0.25">
      <c r="G233" s="32"/>
    </row>
    <row r="234" spans="7:7" x14ac:dyDescent="0.25">
      <c r="G234" s="32"/>
    </row>
    <row r="235" spans="7:7" x14ac:dyDescent="0.25">
      <c r="G235" s="32"/>
    </row>
    <row r="236" spans="7:7" x14ac:dyDescent="0.25">
      <c r="G236" s="32"/>
    </row>
    <row r="237" spans="7:7" x14ac:dyDescent="0.25">
      <c r="G237" s="32"/>
    </row>
    <row r="238" spans="7:7" x14ac:dyDescent="0.25">
      <c r="G238" s="32"/>
    </row>
    <row r="239" spans="7:7" x14ac:dyDescent="0.25">
      <c r="G239" s="32"/>
    </row>
    <row r="240" spans="7:7" x14ac:dyDescent="0.25">
      <c r="G240" s="32"/>
    </row>
    <row r="241" spans="7:7" x14ac:dyDescent="0.25">
      <c r="G241" s="32"/>
    </row>
    <row r="242" spans="7:7" x14ac:dyDescent="0.25">
      <c r="G242" s="32"/>
    </row>
    <row r="243" spans="7:7" x14ac:dyDescent="0.25">
      <c r="G243" s="32"/>
    </row>
    <row r="244" spans="7:7" x14ac:dyDescent="0.25">
      <c r="G244" s="32"/>
    </row>
    <row r="245" spans="7:7" x14ac:dyDescent="0.25">
      <c r="G245" s="32"/>
    </row>
    <row r="246" spans="7:7" x14ac:dyDescent="0.25">
      <c r="G246" s="32"/>
    </row>
    <row r="247" spans="7:7" x14ac:dyDescent="0.25">
      <c r="G247" s="32"/>
    </row>
    <row r="248" spans="7:7" x14ac:dyDescent="0.25">
      <c r="G248" s="32"/>
    </row>
    <row r="249" spans="7:7" x14ac:dyDescent="0.25">
      <c r="G249" s="32"/>
    </row>
    <row r="250" spans="7:7" x14ac:dyDescent="0.25">
      <c r="G250" s="32"/>
    </row>
    <row r="251" spans="7:7" x14ac:dyDescent="0.25">
      <c r="G251" s="32"/>
    </row>
    <row r="252" spans="7:7" x14ac:dyDescent="0.25">
      <c r="G252" s="32"/>
    </row>
    <row r="253" spans="7:7" x14ac:dyDescent="0.25">
      <c r="G253" s="32"/>
    </row>
    <row r="254" spans="7:7" x14ac:dyDescent="0.25">
      <c r="G254" s="32"/>
    </row>
    <row r="255" spans="7:7" x14ac:dyDescent="0.25">
      <c r="G255" s="32"/>
    </row>
    <row r="256" spans="7:7" x14ac:dyDescent="0.25">
      <c r="G256" s="32"/>
    </row>
    <row r="257" spans="7:7" x14ac:dyDescent="0.25">
      <c r="G257" s="32"/>
    </row>
    <row r="258" spans="7:7" x14ac:dyDescent="0.25">
      <c r="G258" s="32"/>
    </row>
    <row r="259" spans="7:7" x14ac:dyDescent="0.25">
      <c r="G259" s="32"/>
    </row>
    <row r="260" spans="7:7" x14ac:dyDescent="0.25">
      <c r="G260" s="32"/>
    </row>
    <row r="261" spans="7:7" x14ac:dyDescent="0.25">
      <c r="G261" s="32"/>
    </row>
    <row r="262" spans="7:7" x14ac:dyDescent="0.25">
      <c r="G262" s="32"/>
    </row>
    <row r="263" spans="7:7" x14ac:dyDescent="0.25">
      <c r="G263" s="32"/>
    </row>
    <row r="264" spans="7:7" x14ac:dyDescent="0.25">
      <c r="G264" s="32"/>
    </row>
    <row r="265" spans="7:7" x14ac:dyDescent="0.25">
      <c r="G265" s="32"/>
    </row>
    <row r="266" spans="7:7" x14ac:dyDescent="0.25">
      <c r="G266" s="32"/>
    </row>
    <row r="267" spans="7:7" x14ac:dyDescent="0.25">
      <c r="G267" s="32"/>
    </row>
    <row r="268" spans="7:7" x14ac:dyDescent="0.25">
      <c r="G268" s="32"/>
    </row>
    <row r="269" spans="7:7" x14ac:dyDescent="0.25">
      <c r="G269" s="32"/>
    </row>
    <row r="270" spans="7:7" x14ac:dyDescent="0.25">
      <c r="G270" s="32"/>
    </row>
    <row r="271" spans="7:7" x14ac:dyDescent="0.25">
      <c r="G271" s="32"/>
    </row>
    <row r="272" spans="7:7" x14ac:dyDescent="0.25">
      <c r="G272" s="32"/>
    </row>
    <row r="273" spans="7:7" x14ac:dyDescent="0.25">
      <c r="G273" s="32"/>
    </row>
    <row r="274" spans="7:7" x14ac:dyDescent="0.25">
      <c r="G274" s="32"/>
    </row>
    <row r="275" spans="7:7" x14ac:dyDescent="0.25">
      <c r="G275" s="32"/>
    </row>
    <row r="276" spans="7:7" x14ac:dyDescent="0.25">
      <c r="G276" s="32"/>
    </row>
    <row r="277" spans="7:7" x14ac:dyDescent="0.25">
      <c r="G277" s="32"/>
    </row>
    <row r="278" spans="7:7" x14ac:dyDescent="0.25">
      <c r="G278" s="32"/>
    </row>
    <row r="279" spans="7:7" x14ac:dyDescent="0.25">
      <c r="G279" s="32"/>
    </row>
    <row r="280" spans="7:7" x14ac:dyDescent="0.25">
      <c r="G280" s="32"/>
    </row>
    <row r="281" spans="7:7" x14ac:dyDescent="0.25">
      <c r="G281" s="32"/>
    </row>
    <row r="282" spans="7:7" x14ac:dyDescent="0.25">
      <c r="G282" s="32"/>
    </row>
    <row r="283" spans="7:7" x14ac:dyDescent="0.25">
      <c r="G283" s="32"/>
    </row>
    <row r="284" spans="7:7" x14ac:dyDescent="0.25">
      <c r="G284" s="32"/>
    </row>
    <row r="285" spans="7:7" x14ac:dyDescent="0.25">
      <c r="G285" s="32"/>
    </row>
    <row r="286" spans="7:7" x14ac:dyDescent="0.25">
      <c r="G286" s="32"/>
    </row>
    <row r="287" spans="7:7" x14ac:dyDescent="0.25">
      <c r="G287" s="32"/>
    </row>
    <row r="288" spans="7:7" x14ac:dyDescent="0.25">
      <c r="G288" s="32"/>
    </row>
    <row r="289" spans="7:7" x14ac:dyDescent="0.25">
      <c r="G289" s="32"/>
    </row>
    <row r="290" spans="7:7" x14ac:dyDescent="0.25">
      <c r="G290" s="32"/>
    </row>
    <row r="291" spans="7:7" x14ac:dyDescent="0.25">
      <c r="G291" s="32"/>
    </row>
    <row r="292" spans="7:7" x14ac:dyDescent="0.25">
      <c r="G292" s="32"/>
    </row>
    <row r="293" spans="7:7" x14ac:dyDescent="0.25">
      <c r="G293" s="32"/>
    </row>
    <row r="294" spans="7:7" x14ac:dyDescent="0.25">
      <c r="G294" s="32"/>
    </row>
    <row r="295" spans="7:7" x14ac:dyDescent="0.25">
      <c r="G295" s="32"/>
    </row>
    <row r="296" spans="7:7" x14ac:dyDescent="0.25">
      <c r="G296" s="32"/>
    </row>
    <row r="297" spans="7:7" x14ac:dyDescent="0.25">
      <c r="G297" s="32"/>
    </row>
    <row r="298" spans="7:7" x14ac:dyDescent="0.25">
      <c r="G298" s="32"/>
    </row>
    <row r="299" spans="7:7" x14ac:dyDescent="0.25">
      <c r="G299" s="32"/>
    </row>
    <row r="300" spans="7:7" x14ac:dyDescent="0.25">
      <c r="G300" s="32"/>
    </row>
    <row r="301" spans="7:7" x14ac:dyDescent="0.25">
      <c r="G301" s="32"/>
    </row>
    <row r="302" spans="7:7" x14ac:dyDescent="0.25">
      <c r="G302" s="32"/>
    </row>
    <row r="303" spans="7:7" x14ac:dyDescent="0.25">
      <c r="G303" s="32"/>
    </row>
    <row r="304" spans="7:7" x14ac:dyDescent="0.25">
      <c r="G304" s="32"/>
    </row>
    <row r="305" spans="7:7" x14ac:dyDescent="0.25">
      <c r="G305" s="32"/>
    </row>
    <row r="306" spans="7:7" x14ac:dyDescent="0.25">
      <c r="G306" s="32"/>
    </row>
    <row r="307" spans="7:7" x14ac:dyDescent="0.25">
      <c r="G307" s="32"/>
    </row>
    <row r="308" spans="7:7" x14ac:dyDescent="0.25">
      <c r="G308" s="32"/>
    </row>
    <row r="309" spans="7:7" x14ac:dyDescent="0.25">
      <c r="G309" s="32"/>
    </row>
    <row r="310" spans="7:7" x14ac:dyDescent="0.25">
      <c r="G310" s="32"/>
    </row>
    <row r="311" spans="7:7" x14ac:dyDescent="0.25">
      <c r="G311" s="32"/>
    </row>
    <row r="312" spans="7:7" x14ac:dyDescent="0.25">
      <c r="G312" s="32"/>
    </row>
    <row r="313" spans="7:7" x14ac:dyDescent="0.25">
      <c r="G313" s="32"/>
    </row>
    <row r="314" spans="7:7" x14ac:dyDescent="0.25">
      <c r="G314" s="32"/>
    </row>
    <row r="315" spans="7:7" x14ac:dyDescent="0.25">
      <c r="G315" s="32"/>
    </row>
    <row r="316" spans="7:7" x14ac:dyDescent="0.25">
      <c r="G316" s="32"/>
    </row>
    <row r="317" spans="7:7" x14ac:dyDescent="0.25">
      <c r="G317" s="32"/>
    </row>
    <row r="318" spans="7:7" x14ac:dyDescent="0.25">
      <c r="G318" s="32"/>
    </row>
    <row r="319" spans="7:7" x14ac:dyDescent="0.25">
      <c r="G319" s="32"/>
    </row>
    <row r="320" spans="7:7" x14ac:dyDescent="0.25">
      <c r="G320" s="32"/>
    </row>
    <row r="321" spans="7:7" x14ac:dyDescent="0.25">
      <c r="G321" s="32"/>
    </row>
    <row r="322" spans="7:7" x14ac:dyDescent="0.25">
      <c r="G322" s="32"/>
    </row>
    <row r="323" spans="7:7" x14ac:dyDescent="0.25">
      <c r="G323" s="32"/>
    </row>
    <row r="324" spans="7:7" x14ac:dyDescent="0.25">
      <c r="G324" s="32"/>
    </row>
    <row r="325" spans="7:7" x14ac:dyDescent="0.25">
      <c r="G325" s="32"/>
    </row>
    <row r="326" spans="7:7" x14ac:dyDescent="0.25">
      <c r="G326" s="32"/>
    </row>
    <row r="327" spans="7:7" x14ac:dyDescent="0.25">
      <c r="G327" s="32"/>
    </row>
    <row r="328" spans="7:7" x14ac:dyDescent="0.25">
      <c r="G328" s="32"/>
    </row>
    <row r="329" spans="7:7" x14ac:dyDescent="0.25">
      <c r="G329" s="32"/>
    </row>
    <row r="330" spans="7:7" x14ac:dyDescent="0.25">
      <c r="G330" s="32"/>
    </row>
    <row r="331" spans="7:7" x14ac:dyDescent="0.25">
      <c r="G331" s="32"/>
    </row>
    <row r="332" spans="7:7" x14ac:dyDescent="0.25">
      <c r="G332" s="32"/>
    </row>
    <row r="333" spans="7:7" x14ac:dyDescent="0.25">
      <c r="G333" s="32"/>
    </row>
    <row r="334" spans="7:7" x14ac:dyDescent="0.25">
      <c r="G334" s="32"/>
    </row>
    <row r="335" spans="7:7" x14ac:dyDescent="0.25">
      <c r="G335" s="32"/>
    </row>
    <row r="336" spans="7:7" x14ac:dyDescent="0.25">
      <c r="G336" s="32"/>
    </row>
    <row r="337" spans="7:7" x14ac:dyDescent="0.25">
      <c r="G337" s="32"/>
    </row>
    <row r="338" spans="7:7" x14ac:dyDescent="0.25">
      <c r="G338" s="32"/>
    </row>
    <row r="339" spans="7:7" x14ac:dyDescent="0.25">
      <c r="G339" s="32"/>
    </row>
    <row r="340" spans="7:7" x14ac:dyDescent="0.25">
      <c r="G340" s="32"/>
    </row>
    <row r="341" spans="7:7" x14ac:dyDescent="0.25">
      <c r="G341" s="32"/>
    </row>
    <row r="342" spans="7:7" x14ac:dyDescent="0.25">
      <c r="G342" s="32"/>
    </row>
    <row r="343" spans="7:7" x14ac:dyDescent="0.25">
      <c r="G343" s="32"/>
    </row>
    <row r="344" spans="7:7" x14ac:dyDescent="0.25">
      <c r="G344" s="32"/>
    </row>
    <row r="345" spans="7:7" x14ac:dyDescent="0.25">
      <c r="G345" s="32"/>
    </row>
    <row r="346" spans="7:7" x14ac:dyDescent="0.25">
      <c r="G346" s="32"/>
    </row>
    <row r="347" spans="7:7" x14ac:dyDescent="0.25">
      <c r="G347" s="32"/>
    </row>
    <row r="348" spans="7:7" x14ac:dyDescent="0.25">
      <c r="G348" s="32"/>
    </row>
    <row r="349" spans="7:7" x14ac:dyDescent="0.25">
      <c r="G349" s="32"/>
    </row>
    <row r="350" spans="7:7" x14ac:dyDescent="0.25">
      <c r="G350" s="32"/>
    </row>
    <row r="351" spans="7:7" x14ac:dyDescent="0.25">
      <c r="G351" s="32"/>
    </row>
    <row r="352" spans="7:7" x14ac:dyDescent="0.25">
      <c r="G352" s="32"/>
    </row>
    <row r="353" spans="7:7" x14ac:dyDescent="0.25">
      <c r="G353" s="32"/>
    </row>
    <row r="354" spans="7:7" x14ac:dyDescent="0.25">
      <c r="G354" s="32"/>
    </row>
    <row r="355" spans="7:7" x14ac:dyDescent="0.25">
      <c r="G355" s="32"/>
    </row>
    <row r="356" spans="7:7" x14ac:dyDescent="0.25">
      <c r="G356" s="32"/>
    </row>
    <row r="357" spans="7:7" x14ac:dyDescent="0.25">
      <c r="G357" s="32"/>
    </row>
    <row r="358" spans="7:7" x14ac:dyDescent="0.25">
      <c r="G358" s="32"/>
    </row>
    <row r="359" spans="7:7" x14ac:dyDescent="0.25">
      <c r="G359" s="32"/>
    </row>
    <row r="360" spans="7:7" x14ac:dyDescent="0.25">
      <c r="G360" s="32"/>
    </row>
    <row r="361" spans="7:7" x14ac:dyDescent="0.25">
      <c r="G361" s="32"/>
    </row>
    <row r="362" spans="7:7" x14ac:dyDescent="0.25">
      <c r="G362" s="32"/>
    </row>
  </sheetData>
  <sheetProtection algorithmName="SHA-512" hashValue="n+uBabvIAH7Zi32lLyxENw/0O9fIZSq0Ll/sYo916lz6URDMhKP0b6BHs1Ckxistuu7jhlguuKdAT/RNBaELGg==" saltValue="C131iAxYE8oFb7OgInyEVQ==" spinCount="100000" sheet="1" objects="1" scenarios="1" selectLockedCells="1"/>
  <mergeCells count="49">
    <mergeCell ref="B28:U28"/>
    <mergeCell ref="B29:U29"/>
    <mergeCell ref="J13:K14"/>
    <mergeCell ref="I13:I14"/>
    <mergeCell ref="B27:U27"/>
    <mergeCell ref="L15:O15"/>
    <mergeCell ref="S15:U15"/>
    <mergeCell ref="A2:R2"/>
    <mergeCell ref="C4:G4"/>
    <mergeCell ref="L4:U4"/>
    <mergeCell ref="B7:D8"/>
    <mergeCell ref="E7:K8"/>
    <mergeCell ref="L7:O8"/>
    <mergeCell ref="A7:A14"/>
    <mergeCell ref="P7:R8"/>
    <mergeCell ref="S7:U8"/>
    <mergeCell ref="F13:F14"/>
    <mergeCell ref="B11:D14"/>
    <mergeCell ref="E11:E12"/>
    <mergeCell ref="E13:E14"/>
    <mergeCell ref="B9:K10"/>
    <mergeCell ref="W6:W18"/>
    <mergeCell ref="L6:O6"/>
    <mergeCell ref="P6:R6"/>
    <mergeCell ref="S6:U6"/>
    <mergeCell ref="L13:O14"/>
    <mergeCell ref="P13:R14"/>
    <mergeCell ref="S13:U14"/>
    <mergeCell ref="P9:R10"/>
    <mergeCell ref="L9:O10"/>
    <mergeCell ref="F11:F12"/>
    <mergeCell ref="G11:H14"/>
    <mergeCell ref="I11:I12"/>
    <mergeCell ref="S1:U1"/>
    <mergeCell ref="A31:U31"/>
    <mergeCell ref="A23:U23"/>
    <mergeCell ref="A17:U17"/>
    <mergeCell ref="A18:U18"/>
    <mergeCell ref="A19:U19"/>
    <mergeCell ref="A20:U20"/>
    <mergeCell ref="A21:U21"/>
    <mergeCell ref="A22:U22"/>
    <mergeCell ref="A25:U25"/>
    <mergeCell ref="S9:U10"/>
    <mergeCell ref="J11:K12"/>
    <mergeCell ref="L11:O12"/>
    <mergeCell ref="P11:R12"/>
    <mergeCell ref="S11:U12"/>
    <mergeCell ref="B26:U26"/>
  </mergeCells>
  <phoneticPr fontId="2" type="noConversion"/>
  <pageMargins left="0.98425196850393704" right="0.19685039370078741" top="0.70866141732283472" bottom="0.31496062992125984" header="0.35433070866141736" footer="0.47244094488188981"/>
  <pageSetup paperSize="9" scale="83"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U139"/>
  <sheetViews>
    <sheetView showGridLines="0" tabSelected="1" workbookViewId="0">
      <selection activeCell="I12" sqref="I12:L12"/>
    </sheetView>
  </sheetViews>
  <sheetFormatPr baseColWidth="10" defaultColWidth="11.44140625" defaultRowHeight="13.2" x14ac:dyDescent="0.25"/>
  <cols>
    <col min="1" max="16" width="5.6640625" style="51" customWidth="1"/>
    <col min="17" max="17" width="6" style="51" customWidth="1"/>
    <col min="18" max="16384" width="11.44140625" style="51"/>
  </cols>
  <sheetData>
    <row r="1" spans="1:57" s="10" customFormat="1" x14ac:dyDescent="0.25">
      <c r="A1" s="1"/>
      <c r="B1" s="39"/>
      <c r="C1" s="3"/>
      <c r="D1" s="3"/>
      <c r="E1" s="3"/>
      <c r="F1" s="39"/>
      <c r="G1" s="39"/>
      <c r="H1" s="39"/>
      <c r="I1" s="5"/>
      <c r="J1" s="5"/>
      <c r="K1" s="5"/>
      <c r="L1" s="5"/>
      <c r="M1" s="5"/>
      <c r="N1" s="103" t="s">
        <v>78</v>
      </c>
      <c r="O1" s="103"/>
      <c r="P1" s="103"/>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row>
    <row r="2" spans="1:57" s="10" customFormat="1" ht="9.9" customHeight="1" x14ac:dyDescent="0.25">
      <c r="A2" s="40"/>
      <c r="B2" s="15"/>
      <c r="C2" s="41"/>
      <c r="D2" s="41"/>
      <c r="E2" s="41"/>
      <c r="F2" s="42"/>
      <c r="G2" s="7"/>
      <c r="H2" s="21"/>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row>
    <row r="3" spans="1:57" s="10" customFormat="1" ht="24" customHeight="1" x14ac:dyDescent="0.25">
      <c r="A3" s="261" t="s">
        <v>59</v>
      </c>
      <c r="B3" s="262"/>
      <c r="C3" s="262"/>
      <c r="D3" s="262"/>
      <c r="E3" s="262"/>
      <c r="F3" s="262"/>
      <c r="G3" s="195"/>
      <c r="H3" s="195"/>
      <c r="I3" s="263"/>
      <c r="J3" s="263"/>
      <c r="K3" s="263"/>
      <c r="L3" s="263"/>
      <c r="M3" s="263"/>
      <c r="N3" s="263"/>
      <c r="O3" s="263"/>
      <c r="P3" s="263"/>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row>
    <row r="4" spans="1:57" s="15" customFormat="1" ht="9.9" customHeight="1" x14ac:dyDescent="0.25">
      <c r="A4" s="43"/>
      <c r="B4" s="36"/>
      <c r="C4" s="36"/>
      <c r="D4" s="36"/>
      <c r="E4" s="36"/>
      <c r="F4" s="36"/>
      <c r="G4" s="7"/>
      <c r="H4" s="21"/>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s="18" customFormat="1" ht="23.25" customHeight="1" x14ac:dyDescent="0.25">
      <c r="A5" s="264" t="s">
        <v>36</v>
      </c>
      <c r="B5" s="263"/>
      <c r="C5" s="265"/>
      <c r="D5" s="266" t="s">
        <v>78</v>
      </c>
      <c r="E5" s="268"/>
      <c r="F5" s="268"/>
      <c r="G5" s="269"/>
      <c r="I5" s="19" t="s">
        <v>2</v>
      </c>
      <c r="J5" s="266" t="s">
        <v>55</v>
      </c>
      <c r="K5" s="267"/>
      <c r="L5" s="267"/>
      <c r="M5" s="267"/>
      <c r="N5" s="268"/>
      <c r="O5" s="268"/>
      <c r="P5" s="269"/>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s="28" customFormat="1" ht="12.75" customHeight="1" x14ac:dyDescent="0.25">
      <c r="A6" s="20"/>
      <c r="G6" s="7"/>
      <c r="H6" s="21"/>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1:57" customFormat="1" ht="7.5" customHeight="1" x14ac:dyDescent="0.25"/>
    <row r="8" spans="1:57" s="45" customFormat="1" ht="21.75" customHeight="1" thickBot="1" x14ac:dyDescent="0.3">
      <c r="A8" s="222" t="s">
        <v>22</v>
      </c>
      <c r="B8" s="223"/>
      <c r="C8" s="223"/>
      <c r="D8" s="224"/>
      <c r="E8" s="209" t="s">
        <v>37</v>
      </c>
      <c r="F8" s="210"/>
      <c r="G8" s="210"/>
      <c r="H8" s="210"/>
      <c r="I8" s="209" t="s">
        <v>34</v>
      </c>
      <c r="J8" s="210"/>
      <c r="K8" s="210"/>
      <c r="L8" s="210"/>
      <c r="M8" s="209" t="s">
        <v>38</v>
      </c>
      <c r="N8" s="210"/>
      <c r="O8" s="210"/>
      <c r="P8" s="210"/>
      <c r="Q8" s="7"/>
      <c r="R8" s="44"/>
      <c r="S8" s="44"/>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row>
    <row r="9" spans="1:57" s="21" customFormat="1" ht="24" customHeight="1" thickBot="1" x14ac:dyDescent="0.3">
      <c r="A9" s="225"/>
      <c r="B9" s="226"/>
      <c r="C9" s="226"/>
      <c r="D9" s="227"/>
      <c r="E9" s="235" t="s">
        <v>56</v>
      </c>
      <c r="F9" s="236"/>
      <c r="G9" s="236"/>
      <c r="H9" s="237"/>
      <c r="I9" s="274">
        <f>'BM I'!P15+'BM II'!O13+EPM!P13</f>
        <v>0</v>
      </c>
      <c r="J9" s="275"/>
      <c r="K9" s="275"/>
      <c r="L9" s="276"/>
      <c r="M9" s="277">
        <f>I9</f>
        <v>0</v>
      </c>
      <c r="N9" s="278"/>
      <c r="O9" s="278"/>
      <c r="P9" s="279"/>
      <c r="Q9" s="7"/>
      <c r="R9" s="273" t="s">
        <v>62</v>
      </c>
      <c r="S9" s="198"/>
      <c r="T9" s="198"/>
      <c r="U9" s="199"/>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row>
    <row r="10" spans="1:57" customFormat="1" ht="7.5" customHeight="1" x14ac:dyDescent="0.25"/>
    <row r="11" spans="1:57" s="21" customFormat="1" ht="24" customHeight="1" thickBot="1" x14ac:dyDescent="0.3">
      <c r="A11" s="270" t="s">
        <v>39</v>
      </c>
      <c r="B11" s="271"/>
      <c r="C11" s="271"/>
      <c r="D11" s="272"/>
      <c r="E11" s="209" t="s">
        <v>37</v>
      </c>
      <c r="F11" s="210"/>
      <c r="G11" s="210"/>
      <c r="H11" s="210"/>
      <c r="I11" s="370" t="s">
        <v>34</v>
      </c>
      <c r="J11" s="371"/>
      <c r="K11" s="371"/>
      <c r="L11" s="371"/>
      <c r="M11" s="209" t="s">
        <v>40</v>
      </c>
      <c r="N11" s="210"/>
      <c r="O11" s="210"/>
      <c r="P11" s="210"/>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row>
    <row r="12" spans="1:57" s="21" customFormat="1" ht="35.25" customHeight="1" thickBot="1" x14ac:dyDescent="0.3">
      <c r="A12" s="250" t="s">
        <v>41</v>
      </c>
      <c r="B12" s="252" t="s">
        <v>42</v>
      </c>
      <c r="C12" s="253"/>
      <c r="D12" s="254"/>
      <c r="E12" s="235" t="s">
        <v>56</v>
      </c>
      <c r="F12" s="236"/>
      <c r="G12" s="236"/>
      <c r="H12" s="236"/>
      <c r="I12" s="372"/>
      <c r="J12" s="373"/>
      <c r="K12" s="373"/>
      <c r="L12" s="374"/>
      <c r="M12" s="369">
        <f>I12</f>
        <v>0</v>
      </c>
      <c r="N12" s="239"/>
      <c r="O12" s="239"/>
      <c r="P12" s="240"/>
      <c r="Q12" s="7"/>
      <c r="R12" s="273" t="s">
        <v>61</v>
      </c>
      <c r="S12" s="198"/>
      <c r="T12" s="198"/>
      <c r="U12" s="199"/>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row>
    <row r="13" spans="1:57" s="21" customFormat="1" ht="35.25" customHeight="1" thickBot="1" x14ac:dyDescent="0.3">
      <c r="A13" s="251"/>
      <c r="B13" s="255" t="s">
        <v>43</v>
      </c>
      <c r="C13" s="256"/>
      <c r="D13" s="257"/>
      <c r="E13" s="258"/>
      <c r="F13" s="259"/>
      <c r="G13" s="259"/>
      <c r="H13" s="260"/>
      <c r="I13" s="375"/>
      <c r="J13" s="376"/>
      <c r="K13" s="376"/>
      <c r="L13" s="376"/>
      <c r="M13" s="238">
        <f>I13</f>
        <v>0</v>
      </c>
      <c r="N13" s="239"/>
      <c r="O13" s="239"/>
      <c r="P13" s="240"/>
      <c r="Q13" s="7"/>
      <c r="R13" s="44"/>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row>
    <row r="14" spans="1:57" s="21" customFormat="1" ht="35.25" customHeight="1" thickBot="1" x14ac:dyDescent="0.3">
      <c r="A14" s="249" t="s">
        <v>44</v>
      </c>
      <c r="B14" s="234"/>
      <c r="C14" s="234"/>
      <c r="D14" s="234"/>
      <c r="E14" s="235" t="s">
        <v>56</v>
      </c>
      <c r="F14" s="236"/>
      <c r="G14" s="236"/>
      <c r="H14" s="236"/>
      <c r="I14" s="372"/>
      <c r="J14" s="373"/>
      <c r="K14" s="373"/>
      <c r="L14" s="374"/>
      <c r="M14" s="369">
        <f>I14</f>
        <v>0</v>
      </c>
      <c r="N14" s="239"/>
      <c r="O14" s="239"/>
      <c r="P14" s="240"/>
      <c r="Q14" s="7"/>
      <c r="R14" s="273"/>
      <c r="S14" s="198"/>
      <c r="T14" s="198"/>
      <c r="U14" s="199"/>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row>
    <row r="15" spans="1:57" s="21" customFormat="1" ht="35.25" customHeight="1" thickBot="1" x14ac:dyDescent="0.3">
      <c r="A15" s="233" t="s">
        <v>45</v>
      </c>
      <c r="B15" s="234"/>
      <c r="C15" s="234"/>
      <c r="D15" s="234"/>
      <c r="E15" s="235" t="s">
        <v>56</v>
      </c>
      <c r="F15" s="236"/>
      <c r="G15" s="236"/>
      <c r="H15" s="236"/>
      <c r="I15" s="372"/>
      <c r="J15" s="373"/>
      <c r="K15" s="373"/>
      <c r="L15" s="374"/>
      <c r="M15" s="369">
        <f>I15</f>
        <v>0</v>
      </c>
      <c r="N15" s="239"/>
      <c r="O15" s="239"/>
      <c r="P15" s="240"/>
      <c r="Q15" s="7"/>
      <c r="R15" s="273"/>
      <c r="S15" s="198"/>
      <c r="T15" s="198"/>
      <c r="U15" s="199"/>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row>
    <row r="16" spans="1:57" s="21" customFormat="1" ht="35.25" customHeight="1" thickBot="1" x14ac:dyDescent="0.3">
      <c r="A16" s="233" t="s">
        <v>46</v>
      </c>
      <c r="B16" s="234"/>
      <c r="C16" s="234"/>
      <c r="D16" s="234"/>
      <c r="E16" s="235" t="s">
        <v>56</v>
      </c>
      <c r="F16" s="236"/>
      <c r="G16" s="236"/>
      <c r="H16" s="236"/>
      <c r="I16" s="372"/>
      <c r="J16" s="373"/>
      <c r="K16" s="373"/>
      <c r="L16" s="374"/>
      <c r="M16" s="369">
        <f>I16</f>
        <v>0</v>
      </c>
      <c r="N16" s="239"/>
      <c r="O16" s="239"/>
      <c r="P16" s="240"/>
      <c r="Q16" s="7"/>
      <c r="R16" s="273"/>
      <c r="S16" s="198"/>
      <c r="T16" s="198"/>
      <c r="U16" s="199"/>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row>
    <row r="17" spans="1:203" s="46" customFormat="1" ht="35.25" customHeight="1" x14ac:dyDescent="0.25">
      <c r="A17" s="241" t="s">
        <v>40</v>
      </c>
      <c r="B17" s="242"/>
      <c r="C17" s="242"/>
      <c r="D17" s="243"/>
      <c r="E17" s="244">
        <f>SUM(E12:G16)</f>
        <v>0</v>
      </c>
      <c r="F17" s="245"/>
      <c r="G17" s="245"/>
      <c r="H17" s="246"/>
      <c r="I17" s="377">
        <f>SUM(I12:K16)</f>
        <v>0</v>
      </c>
      <c r="J17" s="378"/>
      <c r="K17" s="378"/>
      <c r="L17" s="240"/>
      <c r="M17" s="247">
        <f>SUM(E17:L17)</f>
        <v>0</v>
      </c>
      <c r="N17" s="248"/>
      <c r="O17" s="248"/>
      <c r="P17" s="246"/>
      <c r="R17" s="44" t="str">
        <f>IF(M17&lt;&gt;M9,"Fehler: Ausgaben ungleich Finanzierung!","")</f>
        <v/>
      </c>
      <c r="S17" s="47"/>
      <c r="T17" s="47"/>
      <c r="V17" s="47"/>
      <c r="W17" s="47"/>
      <c r="Y17" s="47"/>
      <c r="Z17" s="47"/>
      <c r="AA17" s="47"/>
      <c r="AC17" s="47"/>
      <c r="AD17" s="47"/>
      <c r="AE17" s="47"/>
      <c r="AG17" s="47"/>
      <c r="AH17" s="47"/>
      <c r="AI17" s="47"/>
      <c r="AK17" s="47"/>
      <c r="AL17" s="47"/>
      <c r="AM17" s="47"/>
      <c r="AO17" s="47"/>
      <c r="AP17" s="47"/>
      <c r="AQ17" s="47"/>
      <c r="AS17" s="47"/>
      <c r="AT17" s="47"/>
      <c r="AU17" s="47"/>
      <c r="AW17" s="47"/>
      <c r="AX17" s="47"/>
      <c r="AY17" s="47"/>
      <c r="BA17" s="47"/>
      <c r="BB17" s="47"/>
      <c r="BC17" s="47"/>
      <c r="BE17" s="47"/>
      <c r="BF17" s="47"/>
      <c r="BG17" s="47"/>
      <c r="BI17" s="47"/>
      <c r="BJ17" s="47"/>
      <c r="BK17" s="47"/>
      <c r="BM17" s="47"/>
      <c r="BN17" s="47"/>
      <c r="BO17" s="47"/>
      <c r="BQ17" s="47"/>
      <c r="BR17" s="47"/>
      <c r="BS17" s="47"/>
      <c r="BU17" s="47"/>
      <c r="BV17" s="47"/>
      <c r="BW17" s="47"/>
      <c r="BY17" s="47"/>
      <c r="BZ17" s="47"/>
      <c r="CA17" s="47"/>
      <c r="CC17" s="47"/>
      <c r="CD17" s="47"/>
      <c r="CE17" s="47"/>
      <c r="CG17" s="47"/>
      <c r="CH17" s="47"/>
      <c r="CI17" s="47"/>
      <c r="CK17" s="47"/>
      <c r="CL17" s="47"/>
      <c r="CM17" s="47"/>
      <c r="CO17" s="47"/>
      <c r="CP17" s="47"/>
      <c r="CQ17" s="47"/>
      <c r="CS17" s="47"/>
      <c r="CT17" s="47"/>
      <c r="CU17" s="47"/>
      <c r="CW17" s="47"/>
      <c r="CX17" s="47"/>
      <c r="CY17" s="47"/>
      <c r="DA17" s="47"/>
      <c r="DB17" s="47"/>
      <c r="DC17" s="47"/>
      <c r="DE17" s="47"/>
      <c r="DF17" s="47"/>
      <c r="DG17" s="47"/>
      <c r="DI17" s="47"/>
      <c r="DJ17" s="47"/>
      <c r="DK17" s="47"/>
      <c r="DM17" s="47"/>
      <c r="DN17" s="47"/>
      <c r="DO17" s="47"/>
      <c r="DQ17" s="47"/>
      <c r="DR17" s="47"/>
      <c r="DS17" s="47"/>
      <c r="DU17" s="47"/>
      <c r="DV17" s="47"/>
      <c r="DW17" s="47"/>
      <c r="DY17" s="47"/>
      <c r="DZ17" s="47"/>
      <c r="EA17" s="47"/>
      <c r="EC17" s="47"/>
      <c r="ED17" s="47"/>
      <c r="EE17" s="47"/>
      <c r="EG17" s="47"/>
      <c r="EH17" s="47"/>
      <c r="EI17" s="47"/>
      <c r="EK17" s="47"/>
      <c r="EL17" s="47"/>
      <c r="EM17" s="47"/>
      <c r="EO17" s="47"/>
      <c r="EP17" s="47"/>
      <c r="EQ17" s="47"/>
      <c r="ES17" s="47"/>
      <c r="ET17" s="47"/>
      <c r="EU17" s="47"/>
      <c r="EW17" s="47"/>
      <c r="EX17" s="47"/>
      <c r="EY17" s="47"/>
      <c r="FA17" s="47"/>
      <c r="FB17" s="47"/>
      <c r="FC17" s="47"/>
      <c r="FE17" s="47"/>
      <c r="FF17" s="47"/>
      <c r="FG17" s="47"/>
      <c r="FI17" s="47"/>
      <c r="FJ17" s="47"/>
      <c r="FK17" s="47"/>
      <c r="FM17" s="47"/>
      <c r="FN17" s="47"/>
      <c r="FO17" s="47"/>
      <c r="FQ17" s="47"/>
      <c r="FR17" s="47"/>
      <c r="FS17" s="47"/>
      <c r="FU17" s="47"/>
      <c r="FV17" s="47"/>
      <c r="FW17" s="47"/>
      <c r="FY17" s="47"/>
      <c r="FZ17" s="47"/>
      <c r="GA17" s="47"/>
      <c r="GC17" s="47"/>
      <c r="GD17" s="47"/>
      <c r="GE17" s="47"/>
      <c r="GG17" s="47"/>
      <c r="GH17" s="47"/>
      <c r="GI17" s="47"/>
      <c r="GK17" s="47"/>
      <c r="GL17" s="47"/>
      <c r="GM17" s="47"/>
      <c r="GO17" s="47"/>
      <c r="GP17" s="47"/>
      <c r="GQ17" s="47"/>
      <c r="GS17" s="47"/>
      <c r="GT17" s="47"/>
      <c r="GU17" s="47"/>
    </row>
    <row r="18" spans="1:203" customFormat="1" ht="7.5" customHeight="1" x14ac:dyDescent="0.25"/>
    <row r="19" spans="1:203" s="45" customFormat="1" ht="21" customHeight="1" thickBot="1" x14ac:dyDescent="0.3">
      <c r="A19" s="222" t="s">
        <v>47</v>
      </c>
      <c r="B19" s="223"/>
      <c r="C19" s="223"/>
      <c r="D19" s="224"/>
      <c r="E19" s="370" t="s">
        <v>35</v>
      </c>
      <c r="F19" s="371"/>
      <c r="G19" s="371"/>
      <c r="H19" s="379"/>
      <c r="I19" s="228">
        <v>13.9</v>
      </c>
      <c r="J19" s="229"/>
      <c r="K19" s="229"/>
      <c r="L19" s="230"/>
      <c r="M19" s="231" t="s">
        <v>6</v>
      </c>
      <c r="N19" s="232"/>
      <c r="O19" s="232"/>
      <c r="P19" s="232"/>
      <c r="Q19" s="7"/>
      <c r="R19" s="197"/>
      <c r="S19" s="198"/>
      <c r="T19" s="198"/>
      <c r="U19" s="198"/>
      <c r="V19" s="199"/>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row>
    <row r="20" spans="1:203" s="21" customFormat="1" ht="24" customHeight="1" thickBot="1" x14ac:dyDescent="0.3">
      <c r="A20" s="225"/>
      <c r="B20" s="226"/>
      <c r="C20" s="226"/>
      <c r="D20" s="226"/>
      <c r="E20" s="372"/>
      <c r="F20" s="373"/>
      <c r="G20" s="373"/>
      <c r="H20" s="374"/>
      <c r="I20" s="217" t="s">
        <v>48</v>
      </c>
      <c r="J20" s="217"/>
      <c r="K20" s="217"/>
      <c r="L20" s="218"/>
      <c r="M20" s="219">
        <f>E20*I19</f>
        <v>0</v>
      </c>
      <c r="N20" s="220"/>
      <c r="O20" s="220"/>
      <c r="P20" s="221"/>
      <c r="Q20" s="7"/>
      <c r="R20" s="199"/>
      <c r="S20" s="199"/>
      <c r="T20" s="199"/>
      <c r="U20" s="199"/>
      <c r="V20" s="199"/>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row>
    <row r="21" spans="1:203" customFormat="1" ht="7.5" customHeight="1" x14ac:dyDescent="0.25"/>
    <row r="22" spans="1:203" s="21" customFormat="1" ht="30" customHeight="1" x14ac:dyDescent="0.25">
      <c r="A22" s="203" t="s">
        <v>49</v>
      </c>
      <c r="B22" s="204"/>
      <c r="C22" s="204"/>
      <c r="D22" s="205"/>
      <c r="E22" s="209" t="s">
        <v>50</v>
      </c>
      <c r="F22" s="210"/>
      <c r="G22" s="210"/>
      <c r="H22" s="210"/>
      <c r="I22" s="211" t="s">
        <v>51</v>
      </c>
      <c r="J22" s="212"/>
      <c r="K22" s="212"/>
      <c r="L22" s="212"/>
      <c r="M22" s="209" t="s">
        <v>52</v>
      </c>
      <c r="N22" s="213"/>
      <c r="O22" s="213"/>
      <c r="P22" s="213"/>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row>
    <row r="23" spans="1:203" s="38" customFormat="1" ht="28.5" customHeight="1" x14ac:dyDescent="0.25">
      <c r="A23" s="206"/>
      <c r="B23" s="207"/>
      <c r="C23" s="207"/>
      <c r="D23" s="208"/>
      <c r="E23" s="214" t="e">
        <f>ROUND(M16*100/M9,1)</f>
        <v>#DIV/0!</v>
      </c>
      <c r="F23" s="215"/>
      <c r="G23" s="215"/>
      <c r="H23" s="216"/>
      <c r="I23" s="214" t="e">
        <f>ROUND(M20*100/(M9+M20),1)</f>
        <v>#DIV/0!</v>
      </c>
      <c r="J23" s="215"/>
      <c r="K23" s="215"/>
      <c r="L23" s="216"/>
      <c r="M23" s="214" t="e">
        <f>ROUND((M20+M16)*100/(M9+M20),1)</f>
        <v>#DIV/0!</v>
      </c>
      <c r="N23" s="215"/>
      <c r="O23" s="215"/>
      <c r="P23" s="216"/>
    </row>
    <row r="24" spans="1:203" s="38" customFormat="1" ht="22.5" customHeight="1" thickBot="1" x14ac:dyDescent="0.3">
      <c r="A24" s="200" t="s">
        <v>53</v>
      </c>
      <c r="B24" s="201"/>
      <c r="C24" s="201"/>
      <c r="D24" s="201"/>
      <c r="E24" s="201"/>
      <c r="F24" s="202"/>
      <c r="G24" s="202"/>
      <c r="H24" s="202"/>
      <c r="I24" s="202"/>
      <c r="J24" s="202"/>
      <c r="K24" s="202"/>
      <c r="L24" s="202"/>
      <c r="M24" s="202"/>
      <c r="N24" s="202"/>
      <c r="O24" s="202"/>
      <c r="P24" s="202"/>
    </row>
    <row r="25" spans="1:203" s="38" customFormat="1" ht="28.5" customHeight="1" thickBot="1" x14ac:dyDescent="0.3">
      <c r="A25" s="380"/>
      <c r="B25" s="381"/>
      <c r="C25" s="381"/>
      <c r="D25" s="381"/>
      <c r="E25" s="381"/>
      <c r="F25" s="381"/>
      <c r="G25" s="381"/>
      <c r="H25" s="381"/>
      <c r="I25" s="381"/>
      <c r="J25" s="381"/>
      <c r="K25" s="381"/>
      <c r="L25" s="381"/>
      <c r="M25" s="381"/>
      <c r="N25" s="381"/>
      <c r="O25" s="381"/>
      <c r="P25" s="382"/>
    </row>
    <row r="26" spans="1:203" s="38" customFormat="1" ht="7.5" customHeight="1" x14ac:dyDescent="0.25">
      <c r="A26" s="48"/>
      <c r="B26" s="37"/>
      <c r="C26" s="48"/>
      <c r="D26" s="48"/>
      <c r="E26" s="49"/>
      <c r="F26" s="49"/>
      <c r="G26" s="49"/>
      <c r="H26" s="49"/>
      <c r="I26" s="49"/>
      <c r="J26" s="49"/>
      <c r="K26" s="49"/>
      <c r="L26" s="49"/>
      <c r="M26" s="49"/>
      <c r="N26" s="49"/>
      <c r="O26" s="49"/>
      <c r="P26" s="49"/>
    </row>
    <row r="27" spans="1:203" s="38" customFormat="1" ht="15" customHeight="1" thickBot="1" x14ac:dyDescent="0.3">
      <c r="A27" s="38" t="s">
        <v>54</v>
      </c>
    </row>
    <row r="28" spans="1:203" ht="200.1" customHeight="1" thickBot="1" x14ac:dyDescent="0.3">
      <c r="A28" s="380"/>
      <c r="B28" s="381"/>
      <c r="C28" s="381"/>
      <c r="D28" s="381"/>
      <c r="E28" s="381"/>
      <c r="F28" s="381"/>
      <c r="G28" s="381"/>
      <c r="H28" s="381"/>
      <c r="I28" s="381"/>
      <c r="J28" s="381"/>
      <c r="K28" s="381"/>
      <c r="L28" s="381"/>
      <c r="M28" s="381"/>
      <c r="N28" s="381"/>
      <c r="O28" s="381"/>
      <c r="P28" s="382"/>
    </row>
    <row r="29" spans="1:203" x14ac:dyDescent="0.25">
      <c r="A29" s="50"/>
      <c r="B29" s="50"/>
      <c r="C29" s="50"/>
      <c r="D29" s="50"/>
      <c r="E29" s="50"/>
      <c r="F29" s="50"/>
      <c r="G29" s="50"/>
      <c r="H29" s="50"/>
      <c r="I29" s="50"/>
      <c r="J29" s="50"/>
      <c r="K29" s="50"/>
      <c r="L29" s="50"/>
      <c r="M29" s="50"/>
      <c r="N29" s="50"/>
      <c r="O29" s="50"/>
      <c r="P29" s="50"/>
    </row>
    <row r="30" spans="1:203" ht="35.1" customHeight="1" x14ac:dyDescent="0.25">
      <c r="A30" s="196" t="s">
        <v>68</v>
      </c>
      <c r="B30" s="196"/>
      <c r="C30" s="196"/>
      <c r="D30" s="196"/>
      <c r="E30" s="196"/>
      <c r="F30" s="196"/>
      <c r="G30" s="196"/>
      <c r="H30" s="196"/>
      <c r="I30" s="196"/>
      <c r="J30" s="196"/>
      <c r="K30" s="196"/>
      <c r="L30" s="196"/>
      <c r="M30" s="196"/>
      <c r="N30" s="196"/>
      <c r="O30" s="196"/>
      <c r="P30" s="196"/>
      <c r="Q30" s="69"/>
      <c r="R30" s="69"/>
      <c r="S30" s="69"/>
      <c r="T30" s="69"/>
      <c r="U30" s="69"/>
    </row>
    <row r="31" spans="1:203" x14ac:dyDescent="0.25">
      <c r="A31" s="6"/>
      <c r="B31" s="6"/>
      <c r="C31" s="6"/>
      <c r="D31" s="6"/>
      <c r="E31" s="6"/>
      <c r="F31" s="6"/>
      <c r="G31" s="6"/>
      <c r="H31" s="6"/>
      <c r="I31" s="7"/>
      <c r="J31" s="7"/>
      <c r="K31" s="7"/>
      <c r="L31" s="6"/>
      <c r="M31" s="6"/>
      <c r="N31" s="6"/>
      <c r="O31" s="6"/>
      <c r="P31" s="50"/>
    </row>
    <row r="32" spans="1:203" x14ac:dyDescent="0.25">
      <c r="A32" s="50"/>
      <c r="B32" s="50"/>
      <c r="C32" s="50"/>
      <c r="D32" s="50"/>
      <c r="E32" s="50"/>
      <c r="F32" s="50"/>
      <c r="G32" s="50"/>
      <c r="H32" s="50"/>
      <c r="I32" s="50"/>
      <c r="J32" s="50"/>
      <c r="K32" s="50"/>
      <c r="L32" s="50"/>
      <c r="M32" s="50"/>
      <c r="N32" s="50"/>
      <c r="O32" s="50"/>
      <c r="P32" s="50"/>
    </row>
    <row r="33" spans="1:16" x14ac:dyDescent="0.25">
      <c r="A33" s="50"/>
      <c r="B33" s="50"/>
      <c r="C33" s="50"/>
      <c r="D33" s="50"/>
      <c r="E33" s="50"/>
      <c r="F33" s="50"/>
      <c r="G33" s="50"/>
      <c r="H33" s="50"/>
      <c r="I33" s="50"/>
      <c r="J33" s="50"/>
      <c r="K33" s="50"/>
      <c r="L33" s="50"/>
      <c r="M33" s="50"/>
      <c r="N33" s="50"/>
      <c r="O33" s="50"/>
      <c r="P33" s="50"/>
    </row>
    <row r="34" spans="1:16" x14ac:dyDescent="0.25">
      <c r="A34" s="50"/>
      <c r="B34" s="50"/>
      <c r="C34" s="50"/>
      <c r="D34" s="50"/>
      <c r="E34" s="50"/>
      <c r="F34" s="50"/>
      <c r="G34" s="50"/>
      <c r="H34" s="50"/>
      <c r="I34" s="50"/>
      <c r="J34" s="50"/>
      <c r="K34" s="50"/>
      <c r="L34" s="50"/>
      <c r="M34" s="50"/>
      <c r="N34" s="50"/>
      <c r="O34" s="50"/>
      <c r="P34" s="50"/>
    </row>
    <row r="35" spans="1:16" x14ac:dyDescent="0.25">
      <c r="A35" s="50"/>
      <c r="B35" s="50"/>
      <c r="C35" s="50"/>
      <c r="D35" s="50"/>
      <c r="E35" s="50"/>
      <c r="F35" s="50"/>
      <c r="G35" s="50"/>
      <c r="H35" s="50"/>
      <c r="I35" s="50"/>
      <c r="J35" s="50"/>
      <c r="K35" s="50"/>
      <c r="L35" s="50"/>
      <c r="M35" s="50"/>
      <c r="N35" s="50"/>
      <c r="O35" s="50"/>
      <c r="P35" s="50"/>
    </row>
    <row r="36" spans="1:16" x14ac:dyDescent="0.25">
      <c r="A36" s="50"/>
      <c r="B36" s="50"/>
      <c r="C36" s="50"/>
      <c r="D36" s="50"/>
      <c r="E36" s="50"/>
      <c r="F36" s="50"/>
      <c r="G36" s="50"/>
      <c r="H36" s="50"/>
      <c r="I36" s="50"/>
      <c r="J36" s="50"/>
      <c r="K36" s="50"/>
      <c r="L36" s="50"/>
      <c r="M36" s="50"/>
      <c r="N36" s="50"/>
      <c r="O36" s="50"/>
      <c r="P36" s="50"/>
    </row>
    <row r="37" spans="1:16" x14ac:dyDescent="0.25">
      <c r="A37" s="50"/>
      <c r="B37" s="50"/>
      <c r="C37" s="50"/>
      <c r="D37" s="50"/>
      <c r="E37" s="50"/>
      <c r="F37" s="50"/>
      <c r="G37" s="50"/>
      <c r="H37" s="50"/>
      <c r="I37" s="50"/>
      <c r="J37" s="50"/>
      <c r="K37" s="50"/>
      <c r="L37" s="50"/>
      <c r="M37" s="50"/>
      <c r="N37" s="50"/>
      <c r="O37" s="50"/>
      <c r="P37" s="50"/>
    </row>
    <row r="38" spans="1:16" x14ac:dyDescent="0.25">
      <c r="A38" s="50"/>
      <c r="B38" s="50"/>
      <c r="C38" s="50"/>
      <c r="D38" s="50"/>
      <c r="E38" s="50"/>
      <c r="F38" s="50"/>
      <c r="G38" s="50"/>
      <c r="H38" s="50"/>
      <c r="I38" s="50"/>
      <c r="J38" s="50"/>
      <c r="K38" s="50"/>
      <c r="L38" s="50"/>
      <c r="M38" s="50"/>
      <c r="N38" s="50"/>
      <c r="O38" s="50"/>
      <c r="P38" s="50"/>
    </row>
    <row r="39" spans="1:16" x14ac:dyDescent="0.25">
      <c r="A39" s="50"/>
      <c r="B39" s="50"/>
      <c r="C39" s="50"/>
      <c r="D39" s="50"/>
      <c r="E39" s="50"/>
      <c r="F39" s="50"/>
      <c r="G39" s="50"/>
      <c r="H39" s="50"/>
      <c r="I39" s="50"/>
      <c r="J39" s="50"/>
      <c r="K39" s="50"/>
      <c r="L39" s="50"/>
      <c r="M39" s="50"/>
      <c r="N39" s="50"/>
      <c r="O39" s="50"/>
      <c r="P39" s="50"/>
    </row>
    <row r="40" spans="1:16" x14ac:dyDescent="0.25">
      <c r="A40" s="50"/>
      <c r="B40" s="50"/>
      <c r="C40" s="50"/>
      <c r="D40" s="50"/>
      <c r="E40" s="50"/>
      <c r="F40" s="50"/>
      <c r="G40" s="50"/>
      <c r="H40" s="50"/>
      <c r="I40" s="50"/>
      <c r="J40" s="50"/>
      <c r="K40" s="50"/>
      <c r="L40" s="50"/>
      <c r="M40" s="50"/>
      <c r="N40" s="50"/>
      <c r="O40" s="50"/>
      <c r="P40" s="50"/>
    </row>
    <row r="41" spans="1:16" x14ac:dyDescent="0.25">
      <c r="A41" s="50"/>
      <c r="B41" s="50"/>
      <c r="C41" s="50"/>
      <c r="D41" s="50"/>
      <c r="E41" s="50"/>
      <c r="F41" s="50"/>
      <c r="G41" s="50"/>
      <c r="H41" s="50"/>
      <c r="I41" s="50"/>
      <c r="J41" s="50"/>
      <c r="K41" s="50"/>
      <c r="L41" s="50"/>
      <c r="M41" s="50"/>
      <c r="N41" s="50"/>
      <c r="O41" s="50"/>
      <c r="P41" s="50"/>
    </row>
    <row r="42" spans="1:16" x14ac:dyDescent="0.25">
      <c r="A42" s="50"/>
      <c r="B42" s="50"/>
      <c r="C42" s="50"/>
      <c r="D42" s="50"/>
      <c r="E42" s="50"/>
      <c r="F42" s="50"/>
      <c r="G42" s="50"/>
      <c r="H42" s="50"/>
      <c r="I42" s="50"/>
      <c r="J42" s="50"/>
      <c r="K42" s="50"/>
      <c r="L42" s="50"/>
      <c r="M42" s="50"/>
      <c r="N42" s="50"/>
      <c r="O42" s="50"/>
      <c r="P42" s="50"/>
    </row>
    <row r="43" spans="1:16" x14ac:dyDescent="0.25">
      <c r="A43" s="50"/>
      <c r="B43" s="50"/>
      <c r="C43" s="50"/>
      <c r="D43" s="50"/>
      <c r="E43" s="50"/>
      <c r="F43" s="50"/>
      <c r="G43" s="50"/>
      <c r="H43" s="50"/>
      <c r="I43" s="50"/>
      <c r="J43" s="50"/>
      <c r="K43" s="50"/>
      <c r="L43" s="50"/>
      <c r="M43" s="50"/>
      <c r="N43" s="50"/>
      <c r="O43" s="50"/>
      <c r="P43" s="50"/>
    </row>
    <row r="44" spans="1:16" x14ac:dyDescent="0.25">
      <c r="A44" s="50"/>
      <c r="B44" s="50"/>
      <c r="C44" s="50"/>
      <c r="D44" s="50"/>
      <c r="E44" s="50"/>
      <c r="F44" s="50"/>
      <c r="G44" s="50"/>
      <c r="H44" s="50"/>
      <c r="I44" s="50"/>
      <c r="J44" s="50"/>
      <c r="K44" s="50"/>
      <c r="L44" s="50"/>
      <c r="M44" s="50"/>
      <c r="N44" s="50"/>
      <c r="O44" s="50"/>
      <c r="P44" s="50"/>
    </row>
    <row r="45" spans="1:16" x14ac:dyDescent="0.25">
      <c r="A45" s="50"/>
      <c r="B45" s="50"/>
      <c r="C45" s="50"/>
      <c r="D45" s="50"/>
      <c r="E45" s="50"/>
      <c r="F45" s="50"/>
      <c r="G45" s="50"/>
      <c r="H45" s="50"/>
      <c r="I45" s="50"/>
      <c r="J45" s="50"/>
      <c r="K45" s="50"/>
      <c r="L45" s="50"/>
      <c r="M45" s="50"/>
      <c r="N45" s="50"/>
      <c r="O45" s="50"/>
      <c r="P45" s="50"/>
    </row>
    <row r="46" spans="1:16" x14ac:dyDescent="0.25">
      <c r="A46" s="50"/>
      <c r="B46" s="50"/>
      <c r="C46" s="50"/>
      <c r="D46" s="50"/>
      <c r="E46" s="50"/>
      <c r="F46" s="50"/>
      <c r="G46" s="50"/>
      <c r="H46" s="50"/>
      <c r="I46" s="50"/>
      <c r="J46" s="50"/>
      <c r="K46" s="50"/>
      <c r="L46" s="50"/>
      <c r="M46" s="50"/>
      <c r="N46" s="50"/>
      <c r="O46" s="50"/>
      <c r="P46" s="50"/>
    </row>
    <row r="47" spans="1:16" x14ac:dyDescent="0.25">
      <c r="A47" s="50"/>
      <c r="B47" s="50"/>
      <c r="C47" s="50"/>
      <c r="D47" s="50"/>
      <c r="E47" s="50"/>
      <c r="F47" s="50"/>
      <c r="G47" s="50"/>
      <c r="H47" s="50"/>
      <c r="I47" s="50"/>
      <c r="J47" s="50"/>
      <c r="K47" s="50"/>
      <c r="L47" s="50"/>
      <c r="M47" s="50"/>
      <c r="N47" s="50"/>
      <c r="O47" s="50"/>
      <c r="P47" s="50"/>
    </row>
    <row r="48" spans="1:16" x14ac:dyDescent="0.25">
      <c r="A48" s="50"/>
      <c r="B48" s="50"/>
      <c r="C48" s="50"/>
      <c r="D48" s="50"/>
      <c r="E48" s="50"/>
      <c r="F48" s="50"/>
      <c r="G48" s="50"/>
      <c r="H48" s="50"/>
      <c r="I48" s="50"/>
      <c r="J48" s="50"/>
      <c r="K48" s="50"/>
      <c r="L48" s="50"/>
      <c r="M48" s="50"/>
      <c r="N48" s="50"/>
      <c r="O48" s="50"/>
      <c r="P48" s="50"/>
    </row>
    <row r="49" spans="1:16" x14ac:dyDescent="0.25">
      <c r="A49" s="50"/>
      <c r="B49" s="50"/>
      <c r="C49" s="50"/>
      <c r="D49" s="50"/>
      <c r="E49" s="50"/>
      <c r="F49" s="50"/>
      <c r="G49" s="50"/>
      <c r="H49" s="50"/>
      <c r="I49" s="50"/>
      <c r="J49" s="50"/>
      <c r="K49" s="50"/>
      <c r="L49" s="50"/>
      <c r="M49" s="50"/>
      <c r="N49" s="50"/>
      <c r="O49" s="50"/>
      <c r="P49" s="50"/>
    </row>
    <row r="50" spans="1:16" x14ac:dyDescent="0.25">
      <c r="A50" s="50"/>
      <c r="B50" s="50"/>
      <c r="C50" s="50"/>
      <c r="D50" s="50"/>
      <c r="E50" s="50"/>
      <c r="F50" s="50"/>
      <c r="G50" s="50"/>
      <c r="H50" s="50"/>
      <c r="I50" s="50"/>
      <c r="J50" s="50"/>
      <c r="K50" s="50"/>
      <c r="L50" s="50"/>
      <c r="M50" s="50"/>
      <c r="N50" s="50"/>
      <c r="O50" s="50"/>
      <c r="P50" s="50"/>
    </row>
    <row r="51" spans="1:16" x14ac:dyDescent="0.25">
      <c r="A51" s="50"/>
      <c r="B51" s="50"/>
      <c r="C51" s="50"/>
      <c r="D51" s="50"/>
      <c r="E51" s="50"/>
      <c r="F51" s="50"/>
      <c r="G51" s="50"/>
      <c r="H51" s="50"/>
      <c r="I51" s="50"/>
      <c r="J51" s="50"/>
      <c r="K51" s="50"/>
      <c r="L51" s="50"/>
      <c r="M51" s="50"/>
      <c r="N51" s="50"/>
      <c r="O51" s="50"/>
      <c r="P51" s="50"/>
    </row>
    <row r="52" spans="1:16" x14ac:dyDescent="0.25">
      <c r="A52" s="50"/>
      <c r="B52" s="50"/>
      <c r="C52" s="50"/>
      <c r="D52" s="50"/>
      <c r="E52" s="50"/>
      <c r="F52" s="50"/>
      <c r="G52" s="50"/>
      <c r="H52" s="50"/>
      <c r="I52" s="50"/>
      <c r="J52" s="50"/>
      <c r="K52" s="50"/>
      <c r="L52" s="50"/>
      <c r="M52" s="50"/>
      <c r="N52" s="50"/>
      <c r="O52" s="50"/>
      <c r="P52" s="50"/>
    </row>
    <row r="53" spans="1:16" x14ac:dyDescent="0.25">
      <c r="A53" s="50"/>
      <c r="B53" s="50"/>
      <c r="C53" s="50"/>
      <c r="D53" s="50"/>
      <c r="E53" s="50"/>
      <c r="F53" s="50"/>
      <c r="G53" s="50"/>
      <c r="H53" s="50"/>
      <c r="I53" s="50"/>
      <c r="J53" s="50"/>
      <c r="K53" s="50"/>
      <c r="L53" s="50"/>
      <c r="M53" s="50"/>
      <c r="N53" s="50"/>
      <c r="O53" s="50"/>
      <c r="P53" s="50"/>
    </row>
    <row r="54" spans="1:16" x14ac:dyDescent="0.25">
      <c r="A54" s="50"/>
      <c r="B54" s="50"/>
      <c r="C54" s="50"/>
      <c r="D54" s="50"/>
      <c r="E54" s="50"/>
      <c r="F54" s="50"/>
      <c r="G54" s="50"/>
      <c r="H54" s="50"/>
      <c r="I54" s="50"/>
      <c r="J54" s="50"/>
      <c r="K54" s="50"/>
      <c r="L54" s="50"/>
      <c r="M54" s="50"/>
      <c r="N54" s="50"/>
      <c r="O54" s="50"/>
      <c r="P54" s="50"/>
    </row>
    <row r="55" spans="1:16" x14ac:dyDescent="0.25">
      <c r="A55" s="50"/>
      <c r="B55" s="50"/>
      <c r="C55" s="50"/>
      <c r="D55" s="50"/>
      <c r="E55" s="50"/>
      <c r="F55" s="50"/>
      <c r="G55" s="50"/>
      <c r="H55" s="50"/>
      <c r="I55" s="50"/>
      <c r="J55" s="50"/>
      <c r="K55" s="50"/>
      <c r="L55" s="50"/>
      <c r="M55" s="50"/>
      <c r="N55" s="50"/>
      <c r="O55" s="50"/>
      <c r="P55" s="50"/>
    </row>
    <row r="56" spans="1:16" x14ac:dyDescent="0.25">
      <c r="A56" s="50"/>
      <c r="B56" s="50"/>
      <c r="C56" s="50"/>
      <c r="D56" s="50"/>
      <c r="E56" s="50"/>
      <c r="F56" s="50"/>
      <c r="G56" s="50"/>
      <c r="H56" s="50"/>
      <c r="I56" s="50"/>
      <c r="J56" s="50"/>
      <c r="K56" s="50"/>
      <c r="L56" s="50"/>
      <c r="M56" s="50"/>
      <c r="N56" s="50"/>
      <c r="O56" s="50"/>
      <c r="P56" s="50"/>
    </row>
    <row r="57" spans="1:16" x14ac:dyDescent="0.25">
      <c r="A57" s="50"/>
      <c r="B57" s="50"/>
      <c r="C57" s="50"/>
      <c r="D57" s="50"/>
      <c r="E57" s="50"/>
      <c r="F57" s="50"/>
      <c r="G57" s="50"/>
      <c r="H57" s="50"/>
      <c r="I57" s="50"/>
      <c r="J57" s="50"/>
      <c r="K57" s="50"/>
      <c r="L57" s="50"/>
      <c r="M57" s="50"/>
      <c r="N57" s="50"/>
      <c r="O57" s="50"/>
      <c r="P57" s="50"/>
    </row>
    <row r="58" spans="1:16" x14ac:dyDescent="0.25">
      <c r="A58" s="50"/>
      <c r="B58" s="50"/>
      <c r="C58" s="50"/>
      <c r="D58" s="50"/>
      <c r="E58" s="50"/>
      <c r="F58" s="50"/>
      <c r="G58" s="50"/>
      <c r="H58" s="50"/>
      <c r="I58" s="50"/>
      <c r="J58" s="50"/>
      <c r="K58" s="50"/>
      <c r="L58" s="50"/>
      <c r="M58" s="50"/>
      <c r="N58" s="50"/>
      <c r="O58" s="50"/>
      <c r="P58" s="50"/>
    </row>
    <row r="59" spans="1:16" x14ac:dyDescent="0.25">
      <c r="A59" s="50"/>
      <c r="B59" s="50"/>
      <c r="C59" s="50"/>
      <c r="D59" s="50"/>
      <c r="E59" s="50"/>
      <c r="F59" s="50"/>
      <c r="G59" s="50"/>
      <c r="H59" s="50"/>
      <c r="I59" s="50"/>
      <c r="J59" s="50"/>
      <c r="K59" s="50"/>
      <c r="L59" s="50"/>
      <c r="M59" s="50"/>
      <c r="N59" s="50"/>
      <c r="O59" s="50"/>
      <c r="P59" s="50"/>
    </row>
    <row r="60" spans="1:16" x14ac:dyDescent="0.25">
      <c r="A60" s="50"/>
      <c r="B60" s="50"/>
      <c r="C60" s="50"/>
      <c r="D60" s="50"/>
      <c r="E60" s="50"/>
      <c r="F60" s="50"/>
      <c r="G60" s="50"/>
      <c r="H60" s="50"/>
      <c r="I60" s="50"/>
      <c r="J60" s="50"/>
      <c r="K60" s="50"/>
      <c r="L60" s="50"/>
      <c r="M60" s="50"/>
      <c r="N60" s="50"/>
      <c r="O60" s="50"/>
      <c r="P60" s="50"/>
    </row>
    <row r="61" spans="1:16" x14ac:dyDescent="0.25">
      <c r="A61" s="50"/>
      <c r="B61" s="50"/>
      <c r="C61" s="50"/>
      <c r="D61" s="50"/>
      <c r="E61" s="50"/>
      <c r="F61" s="50"/>
      <c r="G61" s="50"/>
      <c r="H61" s="50"/>
      <c r="I61" s="50"/>
      <c r="J61" s="50"/>
      <c r="K61" s="50"/>
      <c r="L61" s="50"/>
      <c r="M61" s="50"/>
      <c r="N61" s="50"/>
      <c r="O61" s="50"/>
      <c r="P61" s="50"/>
    </row>
    <row r="62" spans="1:16" x14ac:dyDescent="0.25">
      <c r="A62" s="50"/>
      <c r="B62" s="50"/>
      <c r="C62" s="50"/>
      <c r="D62" s="50"/>
      <c r="E62" s="50"/>
      <c r="F62" s="50"/>
      <c r="G62" s="50"/>
      <c r="H62" s="50"/>
      <c r="I62" s="50"/>
      <c r="J62" s="50"/>
      <c r="K62" s="50"/>
      <c r="L62" s="50"/>
      <c r="M62" s="50"/>
      <c r="N62" s="50"/>
      <c r="O62" s="50"/>
      <c r="P62" s="50"/>
    </row>
    <row r="63" spans="1:16" x14ac:dyDescent="0.25">
      <c r="A63" s="50"/>
      <c r="B63" s="50"/>
      <c r="C63" s="50"/>
      <c r="D63" s="50"/>
      <c r="E63" s="50"/>
      <c r="F63" s="50"/>
      <c r="G63" s="50"/>
      <c r="H63" s="50"/>
      <c r="I63" s="50"/>
      <c r="J63" s="50"/>
      <c r="K63" s="50"/>
      <c r="L63" s="50"/>
      <c r="M63" s="50"/>
      <c r="N63" s="50"/>
      <c r="O63" s="50"/>
      <c r="P63" s="50"/>
    </row>
    <row r="64" spans="1:16" x14ac:dyDescent="0.25">
      <c r="A64" s="50"/>
      <c r="B64" s="50"/>
      <c r="C64" s="50"/>
      <c r="D64" s="50"/>
      <c r="E64" s="50"/>
      <c r="F64" s="50"/>
      <c r="G64" s="50"/>
      <c r="H64" s="50"/>
      <c r="I64" s="50"/>
      <c r="J64" s="50"/>
      <c r="K64" s="50"/>
      <c r="L64" s="50"/>
      <c r="M64" s="50"/>
      <c r="N64" s="50"/>
      <c r="O64" s="50"/>
      <c r="P64" s="50"/>
    </row>
    <row r="65" spans="1:16" x14ac:dyDescent="0.25">
      <c r="A65" s="50"/>
      <c r="B65" s="50"/>
      <c r="C65" s="50"/>
      <c r="D65" s="50"/>
      <c r="E65" s="50"/>
      <c r="F65" s="50"/>
      <c r="G65" s="50"/>
      <c r="H65" s="50"/>
      <c r="I65" s="50"/>
      <c r="J65" s="50"/>
      <c r="K65" s="50"/>
      <c r="L65" s="50"/>
      <c r="M65" s="50"/>
      <c r="N65" s="50"/>
      <c r="O65" s="50"/>
      <c r="P65" s="50"/>
    </row>
    <row r="66" spans="1:16" x14ac:dyDescent="0.25">
      <c r="A66" s="50"/>
      <c r="B66" s="50"/>
      <c r="C66" s="50"/>
      <c r="D66" s="50"/>
      <c r="E66" s="50"/>
      <c r="F66" s="50"/>
      <c r="G66" s="50"/>
      <c r="H66" s="50"/>
      <c r="I66" s="50"/>
      <c r="J66" s="50"/>
      <c r="K66" s="50"/>
      <c r="L66" s="50"/>
      <c r="M66" s="50"/>
      <c r="N66" s="50"/>
      <c r="O66" s="50"/>
      <c r="P66" s="50"/>
    </row>
    <row r="67" spans="1:16" x14ac:dyDescent="0.25">
      <c r="A67" s="50"/>
      <c r="B67" s="50"/>
      <c r="C67" s="50"/>
      <c r="D67" s="50"/>
      <c r="E67" s="50"/>
      <c r="F67" s="50"/>
      <c r="G67" s="50"/>
      <c r="H67" s="50"/>
      <c r="I67" s="50"/>
      <c r="J67" s="50"/>
      <c r="K67" s="50"/>
      <c r="L67" s="50"/>
      <c r="M67" s="50"/>
      <c r="N67" s="50"/>
      <c r="O67" s="50"/>
      <c r="P67" s="50"/>
    </row>
    <row r="68" spans="1:16" x14ac:dyDescent="0.25">
      <c r="A68" s="50"/>
      <c r="B68" s="50"/>
      <c r="C68" s="50"/>
      <c r="D68" s="50"/>
      <c r="E68" s="50"/>
      <c r="F68" s="50"/>
      <c r="G68" s="50"/>
      <c r="H68" s="50"/>
      <c r="I68" s="50"/>
      <c r="J68" s="50"/>
      <c r="K68" s="50"/>
      <c r="L68" s="50"/>
      <c r="M68" s="50"/>
      <c r="N68" s="50"/>
      <c r="O68" s="50"/>
      <c r="P68" s="50"/>
    </row>
    <row r="69" spans="1:16" x14ac:dyDescent="0.25">
      <c r="A69" s="50"/>
      <c r="B69" s="50"/>
      <c r="C69" s="50"/>
      <c r="D69" s="50"/>
      <c r="E69" s="50"/>
      <c r="F69" s="50"/>
      <c r="G69" s="50"/>
      <c r="H69" s="50"/>
      <c r="I69" s="50"/>
      <c r="J69" s="50"/>
      <c r="K69" s="50"/>
      <c r="L69" s="50"/>
      <c r="M69" s="50"/>
      <c r="N69" s="50"/>
      <c r="O69" s="50"/>
      <c r="P69" s="50"/>
    </row>
    <row r="70" spans="1:16" x14ac:dyDescent="0.25">
      <c r="A70" s="50"/>
      <c r="B70" s="50"/>
      <c r="C70" s="50"/>
      <c r="D70" s="50"/>
      <c r="E70" s="50"/>
      <c r="F70" s="50"/>
      <c r="G70" s="50"/>
      <c r="H70" s="50"/>
      <c r="I70" s="50"/>
      <c r="J70" s="50"/>
      <c r="K70" s="50"/>
      <c r="L70" s="50"/>
      <c r="M70" s="50"/>
      <c r="N70" s="50"/>
      <c r="O70" s="50"/>
      <c r="P70" s="50"/>
    </row>
    <row r="71" spans="1:16" x14ac:dyDescent="0.25">
      <c r="A71" s="50"/>
      <c r="B71" s="50"/>
      <c r="C71" s="50"/>
      <c r="D71" s="50"/>
      <c r="E71" s="50"/>
      <c r="F71" s="50"/>
      <c r="G71" s="50"/>
      <c r="H71" s="50"/>
      <c r="I71" s="50"/>
      <c r="J71" s="50"/>
      <c r="K71" s="50"/>
      <c r="L71" s="50"/>
      <c r="M71" s="50"/>
      <c r="N71" s="50"/>
      <c r="O71" s="50"/>
      <c r="P71" s="50"/>
    </row>
    <row r="72" spans="1:16" x14ac:dyDescent="0.25">
      <c r="A72" s="50"/>
      <c r="B72" s="50"/>
      <c r="C72" s="50"/>
      <c r="D72" s="50"/>
      <c r="E72" s="50"/>
      <c r="F72" s="50"/>
      <c r="G72" s="50"/>
      <c r="H72" s="50"/>
      <c r="I72" s="50"/>
      <c r="J72" s="50"/>
      <c r="K72" s="50"/>
      <c r="L72" s="50"/>
      <c r="M72" s="50"/>
      <c r="N72" s="50"/>
      <c r="O72" s="50"/>
      <c r="P72" s="50"/>
    </row>
    <row r="73" spans="1:16" x14ac:dyDescent="0.25">
      <c r="A73" s="50"/>
      <c r="B73" s="50"/>
      <c r="C73" s="50"/>
      <c r="D73" s="50"/>
      <c r="E73" s="50"/>
      <c r="F73" s="50"/>
      <c r="G73" s="50"/>
      <c r="H73" s="50"/>
      <c r="I73" s="50"/>
      <c r="J73" s="50"/>
      <c r="K73" s="50"/>
      <c r="L73" s="50"/>
      <c r="M73" s="50"/>
      <c r="N73" s="50"/>
      <c r="O73" s="50"/>
      <c r="P73" s="50"/>
    </row>
    <row r="74" spans="1:16" x14ac:dyDescent="0.25">
      <c r="A74" s="50"/>
      <c r="B74" s="50"/>
      <c r="C74" s="50"/>
      <c r="D74" s="50"/>
      <c r="E74" s="50"/>
      <c r="F74" s="50"/>
      <c r="G74" s="50"/>
      <c r="H74" s="50"/>
      <c r="I74" s="50"/>
      <c r="J74" s="50"/>
      <c r="K74" s="50"/>
      <c r="L74" s="50"/>
      <c r="M74" s="50"/>
      <c r="N74" s="50"/>
      <c r="O74" s="50"/>
      <c r="P74" s="50"/>
    </row>
    <row r="75" spans="1:16" x14ac:dyDescent="0.25">
      <c r="A75" s="50"/>
      <c r="B75" s="50"/>
      <c r="C75" s="50"/>
      <c r="D75" s="50"/>
      <c r="E75" s="50"/>
      <c r="F75" s="50"/>
      <c r="G75" s="50"/>
      <c r="H75" s="50"/>
      <c r="I75" s="50"/>
      <c r="J75" s="50"/>
      <c r="K75" s="50"/>
      <c r="L75" s="50"/>
      <c r="M75" s="50"/>
      <c r="N75" s="50"/>
      <c r="O75" s="50"/>
      <c r="P75" s="50"/>
    </row>
    <row r="76" spans="1:16" x14ac:dyDescent="0.25">
      <c r="A76" s="50"/>
      <c r="B76" s="50"/>
      <c r="C76" s="50"/>
      <c r="D76" s="50"/>
      <c r="E76" s="50"/>
      <c r="F76" s="50"/>
      <c r="G76" s="50"/>
      <c r="H76" s="50"/>
      <c r="I76" s="50"/>
      <c r="J76" s="50"/>
      <c r="K76" s="50"/>
      <c r="L76" s="50"/>
      <c r="M76" s="50"/>
      <c r="N76" s="50"/>
      <c r="O76" s="50"/>
      <c r="P76" s="50"/>
    </row>
    <row r="77" spans="1:16" x14ac:dyDescent="0.25">
      <c r="A77" s="50"/>
      <c r="B77" s="50"/>
      <c r="C77" s="50"/>
      <c r="D77" s="50"/>
      <c r="E77" s="50"/>
      <c r="F77" s="50"/>
      <c r="G77" s="50"/>
      <c r="H77" s="50"/>
      <c r="I77" s="50"/>
      <c r="J77" s="50"/>
      <c r="K77" s="50"/>
      <c r="L77" s="50"/>
      <c r="M77" s="50"/>
      <c r="N77" s="50"/>
      <c r="O77" s="50"/>
      <c r="P77" s="50"/>
    </row>
    <row r="78" spans="1:16" x14ac:dyDescent="0.25">
      <c r="A78" s="50"/>
      <c r="B78" s="50"/>
      <c r="C78" s="50"/>
      <c r="D78" s="50"/>
      <c r="E78" s="50"/>
      <c r="F78" s="50"/>
      <c r="G78" s="50"/>
      <c r="H78" s="50"/>
      <c r="I78" s="50"/>
      <c r="J78" s="50"/>
      <c r="K78" s="50"/>
      <c r="L78" s="50"/>
      <c r="M78" s="50"/>
      <c r="N78" s="50"/>
      <c r="O78" s="50"/>
      <c r="P78" s="50"/>
    </row>
    <row r="79" spans="1:16" x14ac:dyDescent="0.25">
      <c r="A79" s="50"/>
      <c r="B79" s="50"/>
      <c r="C79" s="50"/>
      <c r="D79" s="50"/>
      <c r="E79" s="50"/>
      <c r="F79" s="50"/>
      <c r="G79" s="50"/>
      <c r="H79" s="50"/>
      <c r="I79" s="50"/>
      <c r="J79" s="50"/>
      <c r="K79" s="50"/>
      <c r="L79" s="50"/>
      <c r="M79" s="50"/>
      <c r="N79" s="50"/>
      <c r="O79" s="50"/>
      <c r="P79" s="50"/>
    </row>
    <row r="80" spans="1:16" x14ac:dyDescent="0.25">
      <c r="A80" s="50"/>
      <c r="B80" s="50"/>
      <c r="C80" s="50"/>
      <c r="D80" s="50"/>
      <c r="E80" s="50"/>
      <c r="F80" s="50"/>
      <c r="G80" s="50"/>
      <c r="H80" s="50"/>
      <c r="I80" s="50"/>
      <c r="J80" s="50"/>
      <c r="K80" s="50"/>
      <c r="L80" s="50"/>
      <c r="M80" s="50"/>
      <c r="N80" s="50"/>
      <c r="O80" s="50"/>
      <c r="P80" s="50"/>
    </row>
    <row r="81" spans="1:16" x14ac:dyDescent="0.25">
      <c r="A81" s="50"/>
      <c r="B81" s="50"/>
      <c r="C81" s="50"/>
      <c r="D81" s="50"/>
      <c r="E81" s="50"/>
      <c r="F81" s="50"/>
      <c r="G81" s="50"/>
      <c r="H81" s="50"/>
      <c r="I81" s="50"/>
      <c r="J81" s="50"/>
      <c r="K81" s="50"/>
      <c r="L81" s="50"/>
      <c r="M81" s="50"/>
      <c r="N81" s="50"/>
      <c r="O81" s="50"/>
      <c r="P81" s="50"/>
    </row>
    <row r="82" spans="1:16" x14ac:dyDescent="0.25">
      <c r="A82" s="50"/>
      <c r="B82" s="50"/>
      <c r="C82" s="50"/>
      <c r="D82" s="50"/>
      <c r="E82" s="50"/>
      <c r="F82" s="50"/>
      <c r="G82" s="50"/>
      <c r="H82" s="50"/>
      <c r="I82" s="50"/>
      <c r="J82" s="50"/>
      <c r="K82" s="50"/>
      <c r="L82" s="50"/>
      <c r="M82" s="50"/>
      <c r="N82" s="50"/>
      <c r="O82" s="50"/>
      <c r="P82" s="50"/>
    </row>
    <row r="83" spans="1:16" x14ac:dyDescent="0.25">
      <c r="A83" s="50"/>
      <c r="B83" s="50"/>
      <c r="C83" s="50"/>
      <c r="D83" s="50"/>
      <c r="E83" s="50"/>
      <c r="F83" s="50"/>
      <c r="G83" s="50"/>
      <c r="H83" s="50"/>
      <c r="I83" s="50"/>
      <c r="J83" s="50"/>
      <c r="K83" s="50"/>
      <c r="L83" s="50"/>
      <c r="M83" s="50"/>
      <c r="N83" s="50"/>
      <c r="O83" s="50"/>
      <c r="P83" s="50"/>
    </row>
    <row r="84" spans="1:16" x14ac:dyDescent="0.25">
      <c r="A84" s="50"/>
      <c r="B84" s="50"/>
      <c r="C84" s="50"/>
      <c r="D84" s="50"/>
      <c r="E84" s="50"/>
      <c r="F84" s="50"/>
      <c r="G84" s="50"/>
      <c r="H84" s="50"/>
      <c r="I84" s="50"/>
      <c r="J84" s="50"/>
      <c r="K84" s="50"/>
      <c r="L84" s="50"/>
      <c r="M84" s="50"/>
      <c r="N84" s="50"/>
      <c r="O84" s="50"/>
      <c r="P84" s="50"/>
    </row>
    <row r="85" spans="1:16" x14ac:dyDescent="0.25">
      <c r="A85" s="50"/>
      <c r="B85" s="50"/>
      <c r="C85" s="50"/>
      <c r="D85" s="50"/>
      <c r="E85" s="50"/>
      <c r="F85" s="50"/>
      <c r="G85" s="50"/>
      <c r="H85" s="50"/>
      <c r="I85" s="50"/>
      <c r="J85" s="50"/>
      <c r="K85" s="50"/>
      <c r="L85" s="50"/>
      <c r="M85" s="50"/>
      <c r="N85" s="50"/>
      <c r="O85" s="50"/>
      <c r="P85" s="50"/>
    </row>
    <row r="86" spans="1:16" x14ac:dyDescent="0.25">
      <c r="A86" s="50"/>
      <c r="B86" s="50"/>
      <c r="C86" s="50"/>
      <c r="D86" s="50"/>
      <c r="E86" s="50"/>
      <c r="F86" s="50"/>
      <c r="G86" s="50"/>
      <c r="H86" s="50"/>
      <c r="I86" s="50"/>
      <c r="J86" s="50"/>
      <c r="K86" s="50"/>
      <c r="L86" s="50"/>
      <c r="M86" s="50"/>
      <c r="N86" s="50"/>
      <c r="O86" s="50"/>
      <c r="P86" s="50"/>
    </row>
    <row r="87" spans="1:16" x14ac:dyDescent="0.25">
      <c r="A87" s="50"/>
      <c r="B87" s="50"/>
      <c r="C87" s="50"/>
      <c r="D87" s="50"/>
      <c r="E87" s="50"/>
      <c r="F87" s="50"/>
      <c r="G87" s="50"/>
      <c r="H87" s="50"/>
      <c r="I87" s="50"/>
      <c r="J87" s="50"/>
      <c r="K87" s="50"/>
      <c r="L87" s="50"/>
      <c r="M87" s="50"/>
      <c r="N87" s="50"/>
      <c r="O87" s="50"/>
      <c r="P87" s="50"/>
    </row>
    <row r="88" spans="1:16" x14ac:dyDescent="0.25">
      <c r="A88" s="50"/>
      <c r="B88" s="50"/>
      <c r="C88" s="50"/>
      <c r="D88" s="50"/>
      <c r="E88" s="50"/>
      <c r="F88" s="50"/>
      <c r="G88" s="50"/>
      <c r="H88" s="50"/>
      <c r="I88" s="50"/>
      <c r="J88" s="50"/>
      <c r="K88" s="50"/>
      <c r="L88" s="50"/>
      <c r="M88" s="50"/>
      <c r="N88" s="50"/>
      <c r="O88" s="50"/>
      <c r="P88" s="50"/>
    </row>
    <row r="89" spans="1:16" x14ac:dyDescent="0.25">
      <c r="A89" s="50"/>
      <c r="B89" s="50"/>
      <c r="C89" s="50"/>
      <c r="D89" s="50"/>
      <c r="E89" s="50"/>
      <c r="F89" s="50"/>
      <c r="G89" s="50"/>
      <c r="H89" s="50"/>
      <c r="I89" s="50"/>
      <c r="J89" s="50"/>
      <c r="K89" s="50"/>
      <c r="L89" s="50"/>
      <c r="M89" s="50"/>
      <c r="N89" s="50"/>
      <c r="O89" s="50"/>
      <c r="P89" s="50"/>
    </row>
    <row r="90" spans="1:16" x14ac:dyDescent="0.25">
      <c r="A90" s="50"/>
      <c r="B90" s="50"/>
      <c r="C90" s="50"/>
      <c r="D90" s="50"/>
      <c r="E90" s="50"/>
      <c r="F90" s="50"/>
      <c r="G90" s="50"/>
      <c r="H90" s="50"/>
      <c r="I90" s="50"/>
      <c r="J90" s="50"/>
      <c r="K90" s="50"/>
      <c r="L90" s="50"/>
      <c r="M90" s="50"/>
      <c r="N90" s="50"/>
      <c r="O90" s="50"/>
      <c r="P90" s="50"/>
    </row>
    <row r="91" spans="1:16" x14ac:dyDescent="0.25">
      <c r="A91" s="50"/>
      <c r="B91" s="50"/>
      <c r="C91" s="50"/>
      <c r="D91" s="50"/>
      <c r="E91" s="50"/>
      <c r="F91" s="50"/>
      <c r="G91" s="50"/>
      <c r="H91" s="50"/>
      <c r="I91" s="50"/>
      <c r="J91" s="50"/>
      <c r="K91" s="50"/>
      <c r="L91" s="50"/>
      <c r="M91" s="50"/>
      <c r="N91" s="50"/>
      <c r="O91" s="50"/>
      <c r="P91" s="50"/>
    </row>
    <row r="92" spans="1:16" x14ac:dyDescent="0.25">
      <c r="A92" s="50"/>
      <c r="B92" s="50"/>
      <c r="C92" s="50"/>
      <c r="D92" s="50"/>
      <c r="E92" s="50"/>
      <c r="F92" s="50"/>
      <c r="G92" s="50"/>
      <c r="H92" s="50"/>
      <c r="I92" s="50"/>
      <c r="J92" s="50"/>
      <c r="K92" s="50"/>
      <c r="L92" s="50"/>
      <c r="M92" s="50"/>
      <c r="N92" s="50"/>
      <c r="O92" s="50"/>
      <c r="P92" s="50"/>
    </row>
    <row r="93" spans="1:16" x14ac:dyDescent="0.25">
      <c r="A93" s="50"/>
      <c r="B93" s="50"/>
      <c r="C93" s="50"/>
      <c r="D93" s="50"/>
      <c r="E93" s="50"/>
      <c r="F93" s="50"/>
      <c r="G93" s="50"/>
      <c r="H93" s="50"/>
      <c r="I93" s="50"/>
      <c r="J93" s="50"/>
      <c r="K93" s="50"/>
      <c r="L93" s="50"/>
      <c r="M93" s="50"/>
      <c r="N93" s="50"/>
      <c r="O93" s="50"/>
      <c r="P93" s="50"/>
    </row>
    <row r="94" spans="1:16" x14ac:dyDescent="0.25">
      <c r="A94" s="50"/>
      <c r="B94" s="50"/>
      <c r="C94" s="50"/>
      <c r="D94" s="50"/>
      <c r="E94" s="50"/>
      <c r="F94" s="50"/>
      <c r="G94" s="50"/>
      <c r="H94" s="50"/>
      <c r="I94" s="50"/>
      <c r="J94" s="50"/>
      <c r="K94" s="50"/>
      <c r="L94" s="50"/>
      <c r="M94" s="50"/>
      <c r="N94" s="50"/>
      <c r="O94" s="50"/>
      <c r="P94" s="50"/>
    </row>
    <row r="95" spans="1:16" x14ac:dyDescent="0.25">
      <c r="A95" s="50"/>
      <c r="B95" s="50"/>
      <c r="C95" s="50"/>
      <c r="D95" s="50"/>
      <c r="E95" s="50"/>
      <c r="F95" s="50"/>
      <c r="G95" s="50"/>
      <c r="H95" s="50"/>
      <c r="I95" s="50"/>
      <c r="J95" s="50"/>
      <c r="K95" s="50"/>
      <c r="L95" s="50"/>
      <c r="M95" s="50"/>
      <c r="N95" s="50"/>
      <c r="O95" s="50"/>
      <c r="P95" s="50"/>
    </row>
    <row r="96" spans="1:16" x14ac:dyDescent="0.25">
      <c r="A96" s="50"/>
      <c r="B96" s="50"/>
      <c r="C96" s="50"/>
      <c r="D96" s="50"/>
      <c r="E96" s="50"/>
      <c r="F96" s="50"/>
      <c r="G96" s="50"/>
      <c r="H96" s="50"/>
      <c r="I96" s="50"/>
      <c r="J96" s="50"/>
      <c r="K96" s="50"/>
      <c r="L96" s="50"/>
      <c r="M96" s="50"/>
      <c r="N96" s="50"/>
      <c r="O96" s="50"/>
      <c r="P96" s="50"/>
    </row>
    <row r="97" spans="1:16" x14ac:dyDescent="0.25">
      <c r="A97" s="50"/>
      <c r="B97" s="50"/>
      <c r="C97" s="50"/>
      <c r="D97" s="50"/>
      <c r="E97" s="50"/>
      <c r="F97" s="50"/>
      <c r="G97" s="50"/>
      <c r="H97" s="50"/>
      <c r="I97" s="50"/>
      <c r="J97" s="50"/>
      <c r="K97" s="50"/>
      <c r="L97" s="50"/>
      <c r="M97" s="50"/>
      <c r="N97" s="50"/>
      <c r="O97" s="50"/>
      <c r="P97" s="50"/>
    </row>
    <row r="98" spans="1:16" x14ac:dyDescent="0.25">
      <c r="A98" s="50"/>
      <c r="B98" s="50"/>
      <c r="C98" s="50"/>
      <c r="D98" s="50"/>
      <c r="E98" s="50"/>
      <c r="F98" s="50"/>
      <c r="G98" s="50"/>
      <c r="H98" s="50"/>
      <c r="I98" s="50"/>
      <c r="J98" s="50"/>
      <c r="K98" s="50"/>
      <c r="L98" s="50"/>
      <c r="M98" s="50"/>
      <c r="N98" s="50"/>
      <c r="O98" s="50"/>
      <c r="P98" s="50"/>
    </row>
    <row r="99" spans="1:16" x14ac:dyDescent="0.25">
      <c r="A99" s="50"/>
      <c r="B99" s="50"/>
      <c r="C99" s="50"/>
      <c r="D99" s="50"/>
      <c r="E99" s="50"/>
      <c r="F99" s="50"/>
      <c r="G99" s="50"/>
      <c r="H99" s="50"/>
      <c r="I99" s="50"/>
      <c r="J99" s="50"/>
      <c r="K99" s="50"/>
      <c r="L99" s="50"/>
      <c r="M99" s="50"/>
      <c r="N99" s="50"/>
      <c r="O99" s="50"/>
      <c r="P99" s="50"/>
    </row>
    <row r="100" spans="1:16" x14ac:dyDescent="0.25">
      <c r="A100" s="50"/>
      <c r="B100" s="50"/>
      <c r="C100" s="50"/>
      <c r="D100" s="50"/>
      <c r="E100" s="50"/>
      <c r="F100" s="50"/>
      <c r="G100" s="50"/>
      <c r="H100" s="50"/>
      <c r="I100" s="50"/>
      <c r="J100" s="50"/>
      <c r="K100" s="50"/>
      <c r="L100" s="50"/>
      <c r="M100" s="50"/>
      <c r="N100" s="50"/>
      <c r="O100" s="50"/>
      <c r="P100" s="50"/>
    </row>
    <row r="101" spans="1:16" x14ac:dyDescent="0.25">
      <c r="A101" s="50"/>
      <c r="B101" s="50"/>
      <c r="C101" s="50"/>
      <c r="D101" s="50"/>
      <c r="E101" s="50"/>
      <c r="F101" s="50"/>
      <c r="G101" s="50"/>
      <c r="H101" s="50"/>
      <c r="I101" s="50"/>
      <c r="J101" s="50"/>
      <c r="K101" s="50"/>
      <c r="L101" s="50"/>
      <c r="M101" s="50"/>
      <c r="N101" s="50"/>
      <c r="O101" s="50"/>
      <c r="P101" s="50"/>
    </row>
    <row r="102" spans="1:16" x14ac:dyDescent="0.25">
      <c r="A102" s="50"/>
      <c r="B102" s="50"/>
      <c r="C102" s="50"/>
      <c r="D102" s="50"/>
      <c r="E102" s="50"/>
      <c r="F102" s="50"/>
      <c r="G102" s="50"/>
      <c r="H102" s="50"/>
      <c r="I102" s="50"/>
      <c r="J102" s="50"/>
      <c r="K102" s="50"/>
      <c r="L102" s="50"/>
      <c r="M102" s="50"/>
      <c r="N102" s="50"/>
      <c r="O102" s="50"/>
      <c r="P102" s="50"/>
    </row>
    <row r="103" spans="1:16" x14ac:dyDescent="0.25">
      <c r="A103" s="50"/>
      <c r="B103" s="50"/>
      <c r="C103" s="50"/>
      <c r="D103" s="50"/>
      <c r="E103" s="50"/>
      <c r="F103" s="50"/>
      <c r="G103" s="50"/>
      <c r="H103" s="50"/>
      <c r="I103" s="50"/>
      <c r="J103" s="50"/>
      <c r="K103" s="50"/>
      <c r="L103" s="50"/>
      <c r="M103" s="50"/>
      <c r="N103" s="50"/>
      <c r="O103" s="50"/>
      <c r="P103" s="50"/>
    </row>
    <row r="104" spans="1:16" x14ac:dyDescent="0.25">
      <c r="A104" s="50"/>
      <c r="B104" s="50"/>
      <c r="C104" s="50"/>
      <c r="D104" s="50"/>
      <c r="E104" s="50"/>
      <c r="F104" s="50"/>
      <c r="G104" s="50"/>
      <c r="H104" s="50"/>
      <c r="I104" s="50"/>
      <c r="J104" s="50"/>
      <c r="K104" s="50"/>
      <c r="L104" s="50"/>
      <c r="M104" s="50"/>
      <c r="N104" s="50"/>
      <c r="O104" s="50"/>
      <c r="P104" s="50"/>
    </row>
    <row r="105" spans="1:16" x14ac:dyDescent="0.25">
      <c r="A105" s="50"/>
      <c r="B105" s="50"/>
      <c r="C105" s="50"/>
      <c r="D105" s="50"/>
      <c r="E105" s="50"/>
      <c r="F105" s="50"/>
      <c r="G105" s="50"/>
      <c r="H105" s="50"/>
      <c r="I105" s="50"/>
      <c r="J105" s="50"/>
      <c r="K105" s="50"/>
      <c r="L105" s="50"/>
      <c r="M105" s="50"/>
      <c r="N105" s="50"/>
      <c r="O105" s="50"/>
      <c r="P105" s="50"/>
    </row>
    <row r="106" spans="1:16" x14ac:dyDescent="0.25">
      <c r="A106" s="50"/>
      <c r="B106" s="50"/>
      <c r="C106" s="50"/>
      <c r="D106" s="50"/>
      <c r="E106" s="50"/>
      <c r="F106" s="50"/>
      <c r="G106" s="50"/>
      <c r="H106" s="50"/>
      <c r="I106" s="50"/>
      <c r="J106" s="50"/>
      <c r="K106" s="50"/>
      <c r="L106" s="50"/>
      <c r="M106" s="50"/>
      <c r="N106" s="50"/>
      <c r="O106" s="50"/>
      <c r="P106" s="50"/>
    </row>
    <row r="107" spans="1:16" x14ac:dyDescent="0.25">
      <c r="A107" s="50"/>
      <c r="B107" s="50"/>
      <c r="C107" s="50"/>
      <c r="D107" s="50"/>
      <c r="E107" s="50"/>
      <c r="F107" s="50"/>
      <c r="G107" s="50"/>
      <c r="H107" s="50"/>
      <c r="I107" s="50"/>
      <c r="J107" s="50"/>
      <c r="K107" s="50"/>
      <c r="L107" s="50"/>
      <c r="M107" s="50"/>
      <c r="N107" s="50"/>
      <c r="O107" s="50"/>
      <c r="P107" s="50"/>
    </row>
    <row r="108" spans="1:16" x14ac:dyDescent="0.25">
      <c r="A108" s="50"/>
      <c r="B108" s="50"/>
      <c r="C108" s="50"/>
      <c r="D108" s="50"/>
      <c r="E108" s="50"/>
      <c r="F108" s="50"/>
      <c r="G108" s="50"/>
      <c r="H108" s="50"/>
      <c r="I108" s="50"/>
      <c r="J108" s="50"/>
      <c r="K108" s="50"/>
      <c r="L108" s="50"/>
      <c r="M108" s="50"/>
      <c r="N108" s="50"/>
      <c r="O108" s="50"/>
      <c r="P108" s="50"/>
    </row>
    <row r="109" spans="1:16" x14ac:dyDescent="0.25">
      <c r="A109" s="50"/>
      <c r="B109" s="50"/>
      <c r="C109" s="50"/>
      <c r="D109" s="50"/>
      <c r="E109" s="50"/>
      <c r="F109" s="50"/>
      <c r="G109" s="50"/>
      <c r="H109" s="50"/>
      <c r="I109" s="50"/>
      <c r="J109" s="50"/>
      <c r="K109" s="50"/>
      <c r="L109" s="50"/>
      <c r="M109" s="50"/>
      <c r="N109" s="50"/>
      <c r="O109" s="50"/>
      <c r="P109" s="50"/>
    </row>
    <row r="110" spans="1:16" x14ac:dyDescent="0.25">
      <c r="A110" s="50"/>
      <c r="B110" s="50"/>
      <c r="C110" s="50"/>
      <c r="D110" s="50"/>
      <c r="E110" s="50"/>
      <c r="F110" s="50"/>
      <c r="G110" s="50"/>
      <c r="H110" s="50"/>
      <c r="I110" s="50"/>
      <c r="J110" s="50"/>
      <c r="K110" s="50"/>
      <c r="L110" s="50"/>
      <c r="M110" s="50"/>
      <c r="N110" s="50"/>
      <c r="O110" s="50"/>
      <c r="P110" s="50"/>
    </row>
    <row r="111" spans="1:16" x14ac:dyDescent="0.25">
      <c r="A111" s="50"/>
      <c r="B111" s="50"/>
      <c r="C111" s="50"/>
      <c r="D111" s="50"/>
      <c r="E111" s="50"/>
      <c r="F111" s="50"/>
      <c r="G111" s="50"/>
      <c r="H111" s="50"/>
      <c r="I111" s="50"/>
      <c r="J111" s="50"/>
      <c r="K111" s="50"/>
      <c r="L111" s="50"/>
      <c r="M111" s="50"/>
      <c r="N111" s="50"/>
      <c r="O111" s="50"/>
      <c r="P111" s="50"/>
    </row>
    <row r="112" spans="1:16" x14ac:dyDescent="0.25">
      <c r="A112" s="50"/>
      <c r="B112" s="50"/>
      <c r="C112" s="50"/>
      <c r="D112" s="50"/>
      <c r="E112" s="50"/>
      <c r="F112" s="50"/>
      <c r="G112" s="50"/>
      <c r="H112" s="50"/>
      <c r="I112" s="50"/>
      <c r="J112" s="50"/>
      <c r="K112" s="50"/>
      <c r="L112" s="50"/>
      <c r="M112" s="50"/>
      <c r="N112" s="50"/>
      <c r="O112" s="50"/>
      <c r="P112" s="50"/>
    </row>
    <row r="113" spans="1:16" x14ac:dyDescent="0.25">
      <c r="A113" s="50"/>
      <c r="B113" s="50"/>
      <c r="C113" s="50"/>
      <c r="D113" s="50"/>
      <c r="E113" s="50"/>
      <c r="F113" s="50"/>
      <c r="G113" s="50"/>
      <c r="H113" s="50"/>
      <c r="I113" s="50"/>
      <c r="J113" s="50"/>
      <c r="K113" s="50"/>
      <c r="L113" s="50"/>
      <c r="M113" s="50"/>
      <c r="N113" s="50"/>
      <c r="O113" s="50"/>
      <c r="P113" s="50"/>
    </row>
    <row r="114" spans="1:16" x14ac:dyDescent="0.25">
      <c r="A114" s="50"/>
      <c r="B114" s="50"/>
      <c r="C114" s="50"/>
      <c r="D114" s="50"/>
      <c r="E114" s="50"/>
      <c r="F114" s="50"/>
      <c r="G114" s="50"/>
      <c r="H114" s="50"/>
      <c r="I114" s="50"/>
      <c r="J114" s="50"/>
      <c r="K114" s="50"/>
      <c r="L114" s="50"/>
      <c r="M114" s="50"/>
      <c r="N114" s="50"/>
      <c r="O114" s="50"/>
      <c r="P114" s="50"/>
    </row>
    <row r="115" spans="1:16" x14ac:dyDescent="0.25">
      <c r="A115" s="50"/>
      <c r="B115" s="50"/>
      <c r="C115" s="50"/>
      <c r="D115" s="50"/>
      <c r="E115" s="50"/>
      <c r="F115" s="50"/>
      <c r="G115" s="50"/>
      <c r="H115" s="50"/>
      <c r="I115" s="50"/>
      <c r="J115" s="50"/>
      <c r="K115" s="50"/>
      <c r="L115" s="50"/>
      <c r="M115" s="50"/>
      <c r="N115" s="50"/>
      <c r="O115" s="50"/>
      <c r="P115" s="50"/>
    </row>
    <row r="116" spans="1:16" x14ac:dyDescent="0.25">
      <c r="A116" s="50"/>
      <c r="B116" s="50"/>
      <c r="C116" s="50"/>
      <c r="D116" s="50"/>
      <c r="E116" s="50"/>
      <c r="F116" s="50"/>
      <c r="G116" s="50"/>
      <c r="H116" s="50"/>
      <c r="I116" s="50"/>
      <c r="J116" s="50"/>
      <c r="K116" s="50"/>
      <c r="L116" s="50"/>
      <c r="M116" s="50"/>
      <c r="N116" s="50"/>
      <c r="O116" s="50"/>
      <c r="P116" s="50"/>
    </row>
    <row r="117" spans="1:16" x14ac:dyDescent="0.25">
      <c r="A117" s="50"/>
      <c r="B117" s="50"/>
      <c r="C117" s="50"/>
      <c r="D117" s="50"/>
      <c r="E117" s="50"/>
      <c r="F117" s="50"/>
      <c r="G117" s="50"/>
      <c r="H117" s="50"/>
      <c r="I117" s="50"/>
      <c r="J117" s="50"/>
      <c r="K117" s="50"/>
      <c r="L117" s="50"/>
      <c r="M117" s="50"/>
      <c r="N117" s="50"/>
      <c r="O117" s="50"/>
      <c r="P117" s="50"/>
    </row>
    <row r="118" spans="1:16" x14ac:dyDescent="0.25">
      <c r="A118" s="50"/>
      <c r="B118" s="50"/>
      <c r="C118" s="50"/>
      <c r="D118" s="50"/>
      <c r="E118" s="50"/>
      <c r="F118" s="50"/>
      <c r="G118" s="50"/>
      <c r="H118" s="50"/>
      <c r="I118" s="50"/>
      <c r="J118" s="50"/>
      <c r="K118" s="50"/>
      <c r="L118" s="50"/>
      <c r="M118" s="50"/>
      <c r="N118" s="50"/>
      <c r="O118" s="50"/>
      <c r="P118" s="50"/>
    </row>
    <row r="119" spans="1:16" x14ac:dyDescent="0.25">
      <c r="A119" s="50"/>
      <c r="B119" s="50"/>
      <c r="C119" s="50"/>
      <c r="D119" s="50"/>
      <c r="E119" s="50"/>
      <c r="F119" s="50"/>
      <c r="G119" s="50"/>
      <c r="H119" s="50"/>
      <c r="I119" s="50"/>
      <c r="J119" s="50"/>
      <c r="K119" s="50"/>
      <c r="L119" s="50"/>
      <c r="M119" s="50"/>
      <c r="N119" s="50"/>
      <c r="O119" s="50"/>
      <c r="P119" s="50"/>
    </row>
    <row r="120" spans="1:16" x14ac:dyDescent="0.25">
      <c r="A120" s="50"/>
      <c r="B120" s="50"/>
      <c r="C120" s="50"/>
      <c r="D120" s="50"/>
      <c r="E120" s="50"/>
      <c r="F120" s="50"/>
      <c r="G120" s="50"/>
      <c r="H120" s="50"/>
      <c r="I120" s="50"/>
      <c r="J120" s="50"/>
      <c r="K120" s="50"/>
      <c r="L120" s="50"/>
      <c r="M120" s="50"/>
      <c r="N120" s="50"/>
      <c r="O120" s="50"/>
      <c r="P120" s="50"/>
    </row>
    <row r="121" spans="1:16" x14ac:dyDescent="0.25">
      <c r="A121" s="50"/>
      <c r="B121" s="50"/>
      <c r="C121" s="50"/>
      <c r="D121" s="50"/>
      <c r="E121" s="50"/>
      <c r="F121" s="50"/>
      <c r="G121" s="50"/>
      <c r="H121" s="50"/>
      <c r="I121" s="50"/>
      <c r="J121" s="50"/>
      <c r="K121" s="50"/>
      <c r="L121" s="50"/>
      <c r="M121" s="50"/>
      <c r="N121" s="50"/>
      <c r="O121" s="50"/>
      <c r="P121" s="50"/>
    </row>
    <row r="122" spans="1:16" x14ac:dyDescent="0.25">
      <c r="A122" s="50"/>
      <c r="B122" s="50"/>
      <c r="C122" s="50"/>
      <c r="D122" s="50"/>
      <c r="E122" s="50"/>
      <c r="F122" s="50"/>
      <c r="G122" s="50"/>
      <c r="H122" s="50"/>
      <c r="I122" s="50"/>
      <c r="J122" s="50"/>
      <c r="K122" s="50"/>
      <c r="L122" s="50"/>
      <c r="M122" s="50"/>
      <c r="N122" s="50"/>
      <c r="O122" s="50"/>
      <c r="P122" s="50"/>
    </row>
    <row r="123" spans="1:16" x14ac:dyDescent="0.25">
      <c r="A123" s="50"/>
      <c r="B123" s="50"/>
      <c r="C123" s="50"/>
      <c r="D123" s="50"/>
      <c r="E123" s="50"/>
      <c r="F123" s="50"/>
      <c r="G123" s="50"/>
      <c r="H123" s="50"/>
      <c r="I123" s="50"/>
      <c r="J123" s="50"/>
      <c r="K123" s="50"/>
      <c r="L123" s="50"/>
      <c r="M123" s="50"/>
      <c r="N123" s="50"/>
      <c r="O123" s="50"/>
      <c r="P123" s="50"/>
    </row>
    <row r="124" spans="1:16" x14ac:dyDescent="0.25">
      <c r="A124" s="50"/>
      <c r="B124" s="50"/>
      <c r="C124" s="50"/>
      <c r="D124" s="50"/>
      <c r="E124" s="50"/>
      <c r="F124" s="50"/>
      <c r="G124" s="50"/>
      <c r="H124" s="50"/>
      <c r="I124" s="50"/>
      <c r="J124" s="50"/>
      <c r="K124" s="50"/>
      <c r="L124" s="50"/>
      <c r="M124" s="50"/>
      <c r="N124" s="50"/>
      <c r="O124" s="50"/>
      <c r="P124" s="50"/>
    </row>
    <row r="125" spans="1:16" x14ac:dyDescent="0.25">
      <c r="A125" s="50"/>
      <c r="B125" s="50"/>
      <c r="C125" s="50"/>
      <c r="D125" s="50"/>
      <c r="E125" s="50"/>
      <c r="F125" s="50"/>
      <c r="G125" s="50"/>
      <c r="H125" s="50"/>
      <c r="I125" s="50"/>
      <c r="J125" s="50"/>
      <c r="K125" s="50"/>
      <c r="L125" s="50"/>
      <c r="M125" s="50"/>
      <c r="N125" s="50"/>
      <c r="O125" s="50"/>
      <c r="P125" s="50"/>
    </row>
    <row r="126" spans="1:16" x14ac:dyDescent="0.25">
      <c r="A126" s="50"/>
      <c r="B126" s="50"/>
      <c r="C126" s="50"/>
      <c r="D126" s="50"/>
      <c r="E126" s="50"/>
      <c r="F126" s="50"/>
      <c r="G126" s="50"/>
      <c r="H126" s="50"/>
      <c r="I126" s="50"/>
      <c r="J126" s="50"/>
      <c r="K126" s="50"/>
      <c r="L126" s="50"/>
      <c r="M126" s="50"/>
      <c r="N126" s="50"/>
      <c r="O126" s="50"/>
      <c r="P126" s="50"/>
    </row>
    <row r="127" spans="1:16" x14ac:dyDescent="0.25">
      <c r="A127" s="50"/>
      <c r="B127" s="50"/>
      <c r="C127" s="50"/>
      <c r="D127" s="50"/>
      <c r="E127" s="50"/>
      <c r="F127" s="50"/>
      <c r="G127" s="50"/>
      <c r="H127" s="50"/>
      <c r="I127" s="50"/>
      <c r="J127" s="50"/>
      <c r="K127" s="50"/>
      <c r="L127" s="50"/>
      <c r="M127" s="50"/>
      <c r="N127" s="50"/>
      <c r="O127" s="50"/>
      <c r="P127" s="50"/>
    </row>
    <row r="128" spans="1:16" x14ac:dyDescent="0.25">
      <c r="A128" s="50"/>
      <c r="B128" s="50"/>
      <c r="C128" s="50"/>
      <c r="D128" s="50"/>
      <c r="E128" s="50"/>
      <c r="F128" s="50"/>
      <c r="G128" s="50"/>
      <c r="H128" s="50"/>
      <c r="I128" s="50"/>
      <c r="J128" s="50"/>
      <c r="K128" s="50"/>
      <c r="L128" s="50"/>
      <c r="M128" s="50"/>
      <c r="N128" s="50"/>
      <c r="O128" s="50"/>
      <c r="P128" s="50"/>
    </row>
    <row r="129" spans="1:16" x14ac:dyDescent="0.25">
      <c r="A129" s="50"/>
      <c r="B129" s="50"/>
      <c r="C129" s="50"/>
      <c r="D129" s="50"/>
      <c r="E129" s="50"/>
      <c r="F129" s="50"/>
      <c r="G129" s="50"/>
      <c r="H129" s="50"/>
      <c r="I129" s="50"/>
      <c r="J129" s="50"/>
      <c r="K129" s="50"/>
      <c r="L129" s="50"/>
      <c r="M129" s="50"/>
      <c r="N129" s="50"/>
      <c r="O129" s="50"/>
      <c r="P129" s="50"/>
    </row>
    <row r="130" spans="1:16" x14ac:dyDescent="0.25">
      <c r="A130" s="50"/>
      <c r="B130" s="50"/>
      <c r="C130" s="50"/>
      <c r="D130" s="50"/>
      <c r="E130" s="50"/>
      <c r="F130" s="50"/>
      <c r="G130" s="50"/>
      <c r="H130" s="50"/>
      <c r="I130" s="50"/>
      <c r="J130" s="50"/>
      <c r="K130" s="50"/>
      <c r="L130" s="50"/>
      <c r="M130" s="50"/>
      <c r="N130" s="50"/>
      <c r="O130" s="50"/>
      <c r="P130" s="50"/>
    </row>
    <row r="131" spans="1:16" x14ac:dyDescent="0.25">
      <c r="A131" s="50"/>
      <c r="B131" s="50"/>
      <c r="C131" s="50"/>
      <c r="D131" s="50"/>
      <c r="E131" s="50"/>
      <c r="F131" s="50"/>
      <c r="G131" s="50"/>
      <c r="H131" s="50"/>
      <c r="I131" s="50"/>
      <c r="J131" s="50"/>
      <c r="K131" s="50"/>
      <c r="L131" s="50"/>
      <c r="M131" s="50"/>
      <c r="N131" s="50"/>
      <c r="O131" s="50"/>
      <c r="P131" s="50"/>
    </row>
    <row r="132" spans="1:16" x14ac:dyDescent="0.25">
      <c r="A132" s="50"/>
      <c r="B132" s="50"/>
      <c r="C132" s="50"/>
      <c r="D132" s="50"/>
      <c r="E132" s="50"/>
      <c r="F132" s="50"/>
      <c r="G132" s="50"/>
      <c r="H132" s="50"/>
      <c r="I132" s="50"/>
      <c r="J132" s="50"/>
      <c r="K132" s="50"/>
      <c r="L132" s="50"/>
      <c r="M132" s="50"/>
      <c r="N132" s="50"/>
      <c r="O132" s="50"/>
      <c r="P132" s="50"/>
    </row>
    <row r="133" spans="1:16" x14ac:dyDescent="0.25">
      <c r="A133" s="50"/>
      <c r="B133" s="50"/>
      <c r="C133" s="50"/>
      <c r="D133" s="50"/>
      <c r="E133" s="50"/>
      <c r="F133" s="50"/>
      <c r="G133" s="50"/>
      <c r="H133" s="50"/>
      <c r="I133" s="50"/>
      <c r="J133" s="50"/>
      <c r="K133" s="50"/>
      <c r="L133" s="50"/>
      <c r="M133" s="50"/>
      <c r="N133" s="50"/>
      <c r="O133" s="50"/>
      <c r="P133" s="50"/>
    </row>
    <row r="134" spans="1:16" x14ac:dyDescent="0.25">
      <c r="A134" s="50"/>
      <c r="B134" s="50"/>
      <c r="C134" s="50"/>
      <c r="D134" s="50"/>
      <c r="E134" s="50"/>
      <c r="F134" s="50"/>
      <c r="G134" s="50"/>
      <c r="H134" s="50"/>
      <c r="I134" s="50"/>
      <c r="J134" s="50"/>
      <c r="K134" s="50"/>
      <c r="L134" s="50"/>
      <c r="M134" s="50"/>
      <c r="N134" s="50"/>
      <c r="O134" s="50"/>
      <c r="P134" s="50"/>
    </row>
    <row r="135" spans="1:16" x14ac:dyDescent="0.25">
      <c r="A135" s="50"/>
      <c r="B135" s="50"/>
      <c r="C135" s="50"/>
      <c r="D135" s="50"/>
      <c r="E135" s="50"/>
      <c r="F135" s="50"/>
      <c r="G135" s="50"/>
      <c r="H135" s="50"/>
      <c r="I135" s="50"/>
      <c r="J135" s="50"/>
      <c r="K135" s="50"/>
      <c r="L135" s="50"/>
      <c r="M135" s="50"/>
      <c r="N135" s="50"/>
      <c r="O135" s="50"/>
      <c r="P135" s="50"/>
    </row>
    <row r="136" spans="1:16" x14ac:dyDescent="0.25">
      <c r="A136" s="50"/>
      <c r="B136" s="50"/>
      <c r="C136" s="50"/>
      <c r="D136" s="50"/>
      <c r="E136" s="50"/>
      <c r="F136" s="50"/>
      <c r="G136" s="50"/>
      <c r="H136" s="50"/>
      <c r="I136" s="50"/>
      <c r="J136" s="50"/>
      <c r="K136" s="50"/>
      <c r="L136" s="50"/>
      <c r="M136" s="50"/>
      <c r="N136" s="50"/>
      <c r="O136" s="50"/>
      <c r="P136" s="50"/>
    </row>
    <row r="137" spans="1:16" x14ac:dyDescent="0.25">
      <c r="A137" s="50"/>
      <c r="B137" s="50"/>
      <c r="C137" s="50"/>
      <c r="D137" s="50"/>
      <c r="E137" s="50"/>
      <c r="F137" s="50"/>
      <c r="G137" s="50"/>
      <c r="H137" s="50"/>
      <c r="I137" s="50"/>
      <c r="J137" s="50"/>
      <c r="K137" s="50"/>
      <c r="L137" s="50"/>
      <c r="M137" s="50"/>
      <c r="N137" s="50"/>
      <c r="O137" s="50"/>
      <c r="P137" s="50"/>
    </row>
    <row r="138" spans="1:16" x14ac:dyDescent="0.25">
      <c r="A138" s="50"/>
      <c r="B138" s="50"/>
      <c r="C138" s="50"/>
      <c r="D138" s="50"/>
      <c r="E138" s="50"/>
      <c r="F138" s="50"/>
      <c r="G138" s="50"/>
      <c r="H138" s="50"/>
      <c r="I138" s="50"/>
      <c r="J138" s="50"/>
      <c r="K138" s="50"/>
      <c r="L138" s="50"/>
      <c r="M138" s="50"/>
      <c r="N138" s="50"/>
      <c r="O138" s="50"/>
      <c r="P138" s="50"/>
    </row>
    <row r="139" spans="1:16" x14ac:dyDescent="0.25">
      <c r="A139" s="50"/>
      <c r="B139" s="50"/>
      <c r="C139" s="50"/>
      <c r="D139" s="50"/>
      <c r="E139" s="50"/>
      <c r="F139" s="50"/>
      <c r="G139" s="50"/>
      <c r="H139" s="50"/>
      <c r="I139" s="50"/>
      <c r="J139" s="50"/>
      <c r="K139" s="50"/>
      <c r="L139" s="50"/>
      <c r="M139" s="50"/>
      <c r="N139" s="50"/>
      <c r="O139" s="50"/>
      <c r="P139" s="50"/>
    </row>
  </sheetData>
  <sheetProtection algorithmName="SHA-512" hashValue="K/gioTBUi/zM4jDf9VHuQByLr3x/r3cPcsDsx9xgbYGFpu0nwWIPAuCnCF+0F8+hMtsejWFXHU85Q+tvvLe77Q==" saltValue="FjFCfps+mJCn6RYtaGTUPg==" spinCount="100000" sheet="1" objects="1" scenarios="1" selectLockedCells="1"/>
  <mergeCells count="65">
    <mergeCell ref="R14:U14"/>
    <mergeCell ref="R15:U15"/>
    <mergeCell ref="R16:U16"/>
    <mergeCell ref="I9:L9"/>
    <mergeCell ref="M9:P9"/>
    <mergeCell ref="R9:U9"/>
    <mergeCell ref="M12:P12"/>
    <mergeCell ref="M13:P13"/>
    <mergeCell ref="R12:U12"/>
    <mergeCell ref="A3:P3"/>
    <mergeCell ref="A5:C5"/>
    <mergeCell ref="D5:G5"/>
    <mergeCell ref="J5:P5"/>
    <mergeCell ref="A11:D11"/>
    <mergeCell ref="E11:H11"/>
    <mergeCell ref="I11:L11"/>
    <mergeCell ref="M11:P11"/>
    <mergeCell ref="A8:D9"/>
    <mergeCell ref="M8:P8"/>
    <mergeCell ref="E9:H9"/>
    <mergeCell ref="E8:H8"/>
    <mergeCell ref="I8:L8"/>
    <mergeCell ref="A12:A13"/>
    <mergeCell ref="B12:D12"/>
    <mergeCell ref="E12:H12"/>
    <mergeCell ref="I12:L12"/>
    <mergeCell ref="B13:D13"/>
    <mergeCell ref="E13:H13"/>
    <mergeCell ref="I13:L13"/>
    <mergeCell ref="A14:D14"/>
    <mergeCell ref="E14:H14"/>
    <mergeCell ref="I14:L14"/>
    <mergeCell ref="M14:P14"/>
    <mergeCell ref="A15:D15"/>
    <mergeCell ref="E15:H15"/>
    <mergeCell ref="I15:L15"/>
    <mergeCell ref="M15:P15"/>
    <mergeCell ref="A19:D20"/>
    <mergeCell ref="E19:H19"/>
    <mergeCell ref="I19:L19"/>
    <mergeCell ref="M19:P19"/>
    <mergeCell ref="A16:D16"/>
    <mergeCell ref="E16:H16"/>
    <mergeCell ref="I16:L16"/>
    <mergeCell ref="M16:P16"/>
    <mergeCell ref="A17:D17"/>
    <mergeCell ref="E17:H17"/>
    <mergeCell ref="I17:L17"/>
    <mergeCell ref="M17:P17"/>
    <mergeCell ref="N1:P1"/>
    <mergeCell ref="A30:P30"/>
    <mergeCell ref="A28:P28"/>
    <mergeCell ref="A25:P25"/>
    <mergeCell ref="R19:V20"/>
    <mergeCell ref="A24:P24"/>
    <mergeCell ref="A22:D23"/>
    <mergeCell ref="E22:H22"/>
    <mergeCell ref="I22:L22"/>
    <mergeCell ref="M22:P22"/>
    <mergeCell ref="E23:H23"/>
    <mergeCell ref="I23:L23"/>
    <mergeCell ref="M23:P23"/>
    <mergeCell ref="E20:H20"/>
    <mergeCell ref="I20:L20"/>
    <mergeCell ref="M20:P20"/>
  </mergeCells>
  <phoneticPr fontId="2" type="noConversion"/>
  <pageMargins left="0.98425196850393704" right="0.19685039370078741" top="0.70866141732283461" bottom="0.31496062992125984" header="0.3543307086614173" footer="0.47244094488188976"/>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BM I</vt:lpstr>
      <vt:lpstr>BM II</vt:lpstr>
      <vt:lpstr>EPM</vt:lpstr>
      <vt:lpstr>Ausgaben_Finanz_gesamt</vt:lpstr>
      <vt:lpstr>Ausgaben_Finanz_gesamt!Druckbereich</vt:lpstr>
      <vt:lpstr>'BM I'!Druckbereich</vt:lpstr>
      <vt:lpstr>'BM II'!Druckbereich</vt:lpstr>
      <vt:lpstr>EPM!Druckbereich</vt:lpstr>
    </vt:vector>
  </TitlesOfParts>
  <Company>Ev.-Luth. Stadtjugendpfarramt Dresden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Maika Hanke</dc:creator>
  <cp:lastModifiedBy>Stephan Wilczek</cp:lastModifiedBy>
  <cp:lastPrinted>2020-05-11T07:22:44Z</cp:lastPrinted>
  <dcterms:created xsi:type="dcterms:W3CDTF">2008-06-04T12:58:47Z</dcterms:created>
  <dcterms:modified xsi:type="dcterms:W3CDTF">2026-04-15T13:19:41Z</dcterms:modified>
</cp:coreProperties>
</file>